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A:\02.DP-RE\2.6 ASSOCIATIONS\2.6.3 Finances\2.6.3.1 Subventions\2.6.3.1.2 Décisions d'attributions\2027\"/>
    </mc:Choice>
  </mc:AlternateContent>
  <xr:revisionPtr revIDLastSave="0" documentId="13_ncr:1_{EBF3A20C-D1BA-4B77-ACE2-D772D0A74F8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udget &amp; Compte de résultat" sheetId="1" r:id="rId1"/>
    <sheet name="Bilan" sheetId="3" r:id="rId2"/>
  </sheets>
  <externalReferences>
    <externalReference r:id="rId3"/>
  </externalReferences>
  <definedNames>
    <definedName name="_se1" localSheetId="0">'Budget &amp; Compte de résultat'!#REF!</definedName>
    <definedName name="_se1">'[1]Proposition OFISA'!#REF!</definedName>
    <definedName name="_se2" localSheetId="0">'Budget &amp; Compte de résultat'!#REF!</definedName>
    <definedName name="_se2">'[1]Proposition OFISA'!#REF!</definedName>
    <definedName name="_ZI1" localSheetId="0">'Budget &amp; Compte de résultat'!$A$1:$E$3,'Budget &amp; Compte de résultat'!#REF!,'Budget &amp; Compte de résultat'!$A$4:$E$56</definedName>
    <definedName name="_ZI1">'[1]Proposition OFISA'!$A$1:$E$58,'[1]Proposition OFISA'!#REF!,'[1]Proposition OFISA'!$A$59:$E$100</definedName>
    <definedName name="ACTCIR" localSheetId="0">'Budget &amp; Compte de résultat'!#REF!</definedName>
    <definedName name="ACTCIRprec">'Budget &amp; Compte de résultat'!#REF!</definedName>
    <definedName name="ACTDIS" localSheetId="0">'Budget &amp; Compte de résultat'!#REF!</definedName>
    <definedName name="ACTDISprec">'Budget &amp; Compte de résultat'!#REF!</definedName>
    <definedName name="actif" localSheetId="0">'Budget &amp; Compte de résultat'!$A$1:$E$3</definedName>
    <definedName name="ACTIMM" localSheetId="0">'Budget &amp; Compte de résultat'!#REF!</definedName>
    <definedName name="ACTIMMprec">'Budget &amp; Compte de résultat'!#REF!</definedName>
    <definedName name="ACTREA" localSheetId="0">'Budget &amp; Compte de résultat'!#REF!</definedName>
    <definedName name="ACTREAprec">'Budget &amp; Compte de résultat'!#REF!</definedName>
    <definedName name="AMORTI" localSheetId="0">'Budget &amp; Compte de résultat'!#REF!</definedName>
    <definedName name="AMORTI">'[1]Proposition OFISA'!#REF!</definedName>
    <definedName name="annexe" localSheetId="0">'Budget &amp; Compte de résultat'!$A$4:$E$56</definedName>
    <definedName name="AREPAR" localSheetId="0">'Budget &amp; Compte de résultat'!#REF!</definedName>
    <definedName name="AREPAR">'[1]Proposition OFISA'!#REF!</definedName>
    <definedName name="ATRELE" localSheetId="0">'Budget &amp; Compte de résultat'!#REF!</definedName>
    <definedName name="ATRELE">'[1]Proposition OFISA'!#REF!</definedName>
    <definedName name="AUGMACT" localSheetId="0">'Budget &amp; Compte de résultat'!#REF!</definedName>
    <definedName name="AUGMACT">'[1]Proposition OFISA'!#REF!</definedName>
    <definedName name="AUTDEB" localSheetId="0">'Budget &amp; Compte de résultat'!#REF!</definedName>
    <definedName name="AUTDEB">'[1]Proposition OFISA'!#REF!</definedName>
    <definedName name="BANACT" localSheetId="0">'Budget &amp; Compte de résultat'!#REF!</definedName>
    <definedName name="BANACT">'[1]Proposition OFISA'!#REF!</definedName>
    <definedName name="BEAVIT" localSheetId="0">'Budget &amp; Compte de résultat'!#REF!</definedName>
    <definedName name="BEAVIT">'[1]Proposition OFISA'!#REF!</definedName>
    <definedName name="BENAVI" localSheetId="0">'Budget &amp; Compte de résultat'!#REF!</definedName>
    <definedName name="BENAVI">'[1]Proposition OFISA'!#REF!</definedName>
    <definedName name="BENEXE" localSheetId="0">'Budget &amp; Compte de résultat'!#REF!</definedName>
    <definedName name="BENEXE">'[1]Proposition OFISA'!#REF!</definedName>
    <definedName name="BENEXP" localSheetId="0">'Budget &amp; Compte de résultat'!#REF!</definedName>
    <definedName name="BENEXP">'[1]Proposition OFISA'!#REF!</definedName>
    <definedName name="BENPER" localSheetId="0">'Budget &amp; Compte de résultat'!#REF!</definedName>
    <definedName name="BENPER">'[1]Proposition OFISA'!#REF!</definedName>
    <definedName name="BEREBI" localSheetId="0">'Budget &amp; Compte de résultat'!#REF!</definedName>
    <definedName name="BEREBIprec">'Budget &amp; Compte de résultat'!#REF!</definedName>
    <definedName name="BEREBIpreced">'Budget &amp; Compte de résultat'!#REF!</definedName>
    <definedName name="bilan" localSheetId="0">'Budget &amp; Compte de résultat'!$A$1:$E$3</definedName>
    <definedName name="bildet" localSheetId="0">'Budget &amp; Compte de résultat'!#REF!</definedName>
    <definedName name="bildet">'[1]Proposition OFISA'!#REF!</definedName>
    <definedName name="CAPACT" localSheetId="0">'Budget &amp; Compte de résultat'!#REF!</definedName>
    <definedName name="CAPACT">'[1]Proposition OFISA'!#REF!</definedName>
    <definedName name="CAPITAL" localSheetId="0">'Budget &amp; Compte de résultat'!#REF!</definedName>
    <definedName name="CAPITALprec">'Budget &amp; Compte de résultat'!#REF!</definedName>
    <definedName name="CAPITALpreced">'Budget &amp; Compte de résultat'!#REF!</definedName>
    <definedName name="CAPRES" localSheetId="0">'Budget &amp; Compte de résultat'!#REF!</definedName>
    <definedName name="CAPRES">'[1]Proposition OFISA'!#REF!</definedName>
    <definedName name="CASFLO" localSheetId="0">'Budget &amp; Compte de résultat'!#REF!</definedName>
    <definedName name="CASFLO">'[1]Proposition OFISA'!#REF!</definedName>
    <definedName name="CHABRU" localSheetId="0">'Budget &amp; Compte de résultat'!#REF!</definedName>
    <definedName name="CHABRU">'[1]Proposition OFISA'!#REF!</definedName>
    <definedName name="CHADIV">'Budget &amp; Compte de résultat'!#REF!</definedName>
    <definedName name="CHADIVprec">'Budget &amp; Compte de résultat'!#REF!</definedName>
    <definedName name="CHANET" localSheetId="0">'Budget &amp; Compte de résultat'!#REF!</definedName>
    <definedName name="CHANET">'[1]Proposition OFISA'!#REF!</definedName>
    <definedName name="CHASOUT">'Budget &amp; Compte de résultat'!$E$24</definedName>
    <definedName name="CHASOUTprec">'Budget &amp; Compte de résultat'!#REF!</definedName>
    <definedName name="Compte_de_profits_et_pertes_1997" localSheetId="0">'Budget &amp; Compte de résultat'!#REF!</definedName>
    <definedName name="Compte_de_profits_et_pertes_1997">'[1]Proposition OFISA'!#REF!</definedName>
    <definedName name="DATARR" localSheetId="0">'Budget &amp; Compte de résultat'!#REF!</definedName>
    <definedName name="DATEBIL" localSheetId="0">'Budget &amp; Compte de résultat'!#REF!</definedName>
    <definedName name="DATEPEP" localSheetId="0">'Budget &amp; Compte de résultat'!#REF!</definedName>
    <definedName name="DATEPEP">'[1]Proposition OFISA'!#REF!</definedName>
    <definedName name="DEACTprec">'Budget &amp; Compte de résultat'!#REF!</definedName>
    <definedName name="DETACT" localSheetId="0">'Budget &amp; Compte de résultat'!#REF!</definedName>
    <definedName name="DETACTprec">'Budget &amp; Compte de résultat'!#REF!</definedName>
    <definedName name="DETALT" localSheetId="0">'Budget &amp; Compte de résultat'!#REF!</definedName>
    <definedName name="DETALT">'[1]Proposition OFISA'!#REF!</definedName>
    <definedName name="DIMIDETT" localSheetId="0">'Budget &amp; Compte de résultat'!#REF!</definedName>
    <definedName name="DIMIDETT">'[1]Proposition OFISA'!#REF!</definedName>
    <definedName name="DIVIDE" localSheetId="0">'Budget &amp; Compte de résultat'!#REF!</definedName>
    <definedName name="DIVIDE">'[1]Proposition OFISA'!#REF!</definedName>
    <definedName name="EMLOTE" localSheetId="0">'Budget &amp; Compte de résultat'!#REF!</definedName>
    <definedName name="EMLOTE">'[1]Proposition OFISA'!#REF!</definedName>
    <definedName name="EMPHYP" localSheetId="0">'Budget &amp; Compte de résultat'!#REF!</definedName>
    <definedName name="EMPHYP">'[1]Proposition OFISA'!#REF!</definedName>
    <definedName name="EXCEDE" localSheetId="0">'Budget &amp; Compte de résultat'!#REF!</definedName>
    <definedName name="EXCEDE">'[1]Proposition OFISA'!#REF!</definedName>
    <definedName name="FINEXT" localSheetId="0">'Budget &amp; Compte de résultat'!#REF!</definedName>
    <definedName name="FINEXT">'[1]Proposition OFISA'!#REF!</definedName>
    <definedName name="FININT" localSheetId="0">'Budget &amp; Compte de résultat'!#REF!</definedName>
    <definedName name="FININT">'[1]Proposition OFISA'!#REF!</definedName>
    <definedName name="FONETR" localSheetId="0">'Budget &amp; Compte de résultat'!#REF!</definedName>
    <definedName name="FONETRprec">'Budget &amp; Compte de résultat'!#REF!</definedName>
    <definedName name="FONPRO" localSheetId="0">'Budget &amp; Compte de résultat'!#REF!</definedName>
    <definedName name="FONPROprec">'Budget &amp; Compte de résultat'!#REF!</definedName>
    <definedName name="FRADCO" localSheetId="0">'Budget &amp; Compte de résultat'!#REF!</definedName>
    <definedName name="FRADCO">'[1]Proposition OFISA'!#REF!</definedName>
    <definedName name="FRAPER" localSheetId="0">'Budget &amp; Compte de résultat'!#REF!</definedName>
    <definedName name="FRAPER">'[1]Proposition OFISA'!#REF!</definedName>
    <definedName name="FRDIGE" localSheetId="0">'Budget &amp; Compte de résultat'!#REF!</definedName>
    <definedName name="FRDIGE">'[1]Proposition OFISA'!#REF!</definedName>
    <definedName name="IMMCOR" localSheetId="0">'Budget &amp; Compte de résultat'!#REF!</definedName>
    <definedName name="IMMCORprec">'Budget &amp; Compte de résultat'!#REF!</definedName>
    <definedName name="IMMFIN" localSheetId="0">'Budget &amp; Compte de résultat'!#REF!</definedName>
    <definedName name="IMMFIN">'[1]Proposition OFISA'!#REF!</definedName>
    <definedName name="IMMINC" localSheetId="0">'Budget &amp; Compte de résultat'!#REF!</definedName>
    <definedName name="IMMINC">'[1]Proposition OFISA'!#REF!</definedName>
    <definedName name="_xlnm.Print_Titles" localSheetId="0">'Budget &amp; Compte de résultat'!$1:$2</definedName>
    <definedName name="MARBRU" localSheetId="0">'Budget &amp; Compte de résultat'!#REF!</definedName>
    <definedName name="MARBRU">'[1]Proposition OFISA'!#REF!</definedName>
    <definedName name="page_de_garde" localSheetId="0">'Budget &amp; Compte de résultat'!#REF!</definedName>
    <definedName name="page_de_garde">'[1]Proposition OFISA'!#REF!</definedName>
    <definedName name="passif" localSheetId="0">'Budget &amp; Compte de résultat'!#REF!</definedName>
    <definedName name="PEPREP" localSheetId="0">'Budget &amp; Compte de résultat'!#REF!</definedName>
    <definedName name="PP" localSheetId="0">'Budget &amp; Compte de résultat'!#REF!</definedName>
    <definedName name="PP">'[1]Proposition OFISA'!#REF!</definedName>
    <definedName name="ppbis" localSheetId="0">'Budget &amp; Compte de résultat'!#REF!</definedName>
    <definedName name="ppbis">'[1]Proposition OFISA'!#REF!</definedName>
    <definedName name="ppdet" localSheetId="0">'Budget &amp; Compte de résultat'!#REF!</definedName>
    <definedName name="ppdet">'[1]Proposition OFISA'!#REF!</definedName>
    <definedName name="PPPSDD" localSheetId="0">'Budget &amp; Compte de résultat'!#REF!</definedName>
    <definedName name="PPPSDD">'[1]Proposition OFISA'!#REF!</definedName>
    <definedName name="PRMAVE" localSheetId="0">'Budget &amp; Compte de résultat'!#REF!</definedName>
    <definedName name="PRMAVE">'[1]Proposition OFISA'!#REF!</definedName>
    <definedName name="pro" localSheetId="0">'Budget &amp; Compte de résultat'!#REF!</definedName>
    <definedName name="pro">'[1]Proposition OFISA'!#REF!</definedName>
    <definedName name="PRODAUT">'Budget &amp; Compte de résultat'!#REF!</definedName>
    <definedName name="PRODAUTprec">'Budget &amp; Compte de résultat'!#REF!</definedName>
    <definedName name="PRODFIN">'Budget &amp; Compte de résultat'!$E$12</definedName>
    <definedName name="PRODFINprec">'Budget &amp; Compte de résultat'!#REF!</definedName>
    <definedName name="PROVIS" localSheetId="0">'Budget &amp; Compte de résultat'!#REF!</definedName>
    <definedName name="PROVISprec">'Budget &amp; Compte de résultat'!#REF!</definedName>
    <definedName name="RAISOC" localSheetId="0">'Budget &amp; Compte de résultat'!$A$1</definedName>
    <definedName name="RAISOC1" localSheetId="0">'Budget &amp; Compte de résultat'!$A$2:$E$2</definedName>
    <definedName name="REPART" localSheetId="0">'Budget &amp; Compte de résultat'!#REF!</definedName>
    <definedName name="REPART">'[1]Proposition OFISA'!#REF!</definedName>
    <definedName name="se" localSheetId="0">'Budget &amp; Compte de résultat'!#REF!</definedName>
    <definedName name="se">'[1]Proposition OFISA'!#REF!</definedName>
    <definedName name="SEREXT" localSheetId="0">'Budget &amp; Compte de résultat'!#REF!</definedName>
    <definedName name="SEREXT">'[1]Proposition OFISA'!#REF!</definedName>
    <definedName name="SLTEXT" localSheetId="0">'Budget &amp; Compte de résultat'!#REF!</definedName>
    <definedName name="SLTEXT">'[1]Proposition OFISA'!#REF!</definedName>
    <definedName name="TITANNEXE" localSheetId="0">'Budget &amp; Compte de résultat'!#REF!</definedName>
    <definedName name="TITBILAN" localSheetId="0">'Budget &amp; Compte de résultat'!#REF!</definedName>
    <definedName name="TITPP" localSheetId="0">'Budget &amp; Compte de résultat'!#REF!</definedName>
    <definedName name="TITPP">'[1]Proposition OFISA'!#REF!</definedName>
    <definedName name="TITPPBIS" localSheetId="0">'Budget &amp; Compte de résultat'!#REF!</definedName>
    <definedName name="TITPPBIS">'[1]Proposition OFISA'!#REF!</definedName>
    <definedName name="TITPRO" localSheetId="0">'Budget &amp; Compte de résultat'!#REF!</definedName>
    <definedName name="TITPRO">'[1]Proposition OFISA'!#REF!</definedName>
    <definedName name="TITSE" localSheetId="0">'Budget &amp; Compte de résultat'!#REF!</definedName>
    <definedName name="TITSE">'[1]Proposition OFISA'!#REF!</definedName>
    <definedName name="TOTACT" localSheetId="0">'Budget &amp; Compte de résultat'!#REF!</definedName>
    <definedName name="TOTACTprec">'Budget &amp; Compte de résultat'!#REF!</definedName>
    <definedName name="TOTCHA">'Budget &amp; Compte de résultat'!$E$40</definedName>
    <definedName name="TOTCHAprec">'Budget &amp; Compte de résultat'!#REF!</definedName>
    <definedName name="TOTEMP" localSheetId="0">'Budget &amp; Compte de résultat'!#REF!</definedName>
    <definedName name="TOTEMP">'[1]Proposition OFISA'!#REF!</definedName>
    <definedName name="TOTPAS" localSheetId="0">'Budget &amp; Compte de résultat'!#REF!</definedName>
    <definedName name="TOTPASprec">'Budget &amp; Compte de résultat'!#REF!</definedName>
    <definedName name="TOTPROD">'Budget &amp; Compte de résultat'!$E$21</definedName>
    <definedName name="TOTPRODprec">'Budget &amp; Compte de résultat'!#REF!</definedName>
    <definedName name="TOTSOU" localSheetId="0">'Budget &amp; Compte de résultat'!#REF!</definedName>
    <definedName name="TOTSOU">'[1]Proposition OFISA'!#REF!</definedName>
    <definedName name="TRADEP" localSheetId="0">'Budget &amp; Compte de résultat'!#REF!</definedName>
    <definedName name="TRADEP">'[1]Proposition OFISA'!#REF!</definedName>
    <definedName name="VARIFR" localSheetId="0">'Budget &amp; Compte de résultat'!#REF!</definedName>
    <definedName name="VARIFR">'[1]Proposition OFISA'!#REF!</definedName>
    <definedName name="Z_4DD812B0_0CE4_4712_BE3B_6D951AD1EC9E_.wvu.PrintArea" localSheetId="0" hidden="1">'Budget &amp; Compte de résultat'!$A$1:$E$43</definedName>
    <definedName name="Z_4DD812B0_0CE4_4712_BE3B_6D951AD1EC9E_.wvu.PrintTitles" localSheetId="0" hidden="1">'Budget &amp; Compte de résultat'!$1:$2</definedName>
    <definedName name="Z_4DD812B0_0CE4_4712_BE3B_6D951AD1EC9E_.wvu.Rows" localSheetId="0" hidden="1">'Budget &amp; Compte de résultat'!#REF!,'Budget &amp; Compte de résultat'!#REF!</definedName>
    <definedName name="Z_5AA83601_D342_4A40_961E_3F472B3C3A80_.wvu.PrintArea" localSheetId="0" hidden="1">'Budget &amp; Compte de résultat'!$A$1:$E$43</definedName>
    <definedName name="Z_5AA83601_D342_4A40_961E_3F472B3C3A80_.wvu.PrintTitles" localSheetId="0" hidden="1">'Budget &amp; Compte de résultat'!$1:$2</definedName>
    <definedName name="Z_5AA83601_D342_4A40_961E_3F472B3C3A80_.wvu.Rows" localSheetId="0" hidden="1">'Budget &amp; Compte de résultat'!#REF!,'Budget &amp; Compte de résultat'!#REF!</definedName>
    <definedName name="Z_A035189C_C4C8_477A_B8CF_33A16CD08E43_.wvu.PrintArea" localSheetId="0" hidden="1">'Budget &amp; Compte de résultat'!$A$1:$E$43</definedName>
    <definedName name="Z_A035189C_C4C8_477A_B8CF_33A16CD08E43_.wvu.PrintTitles" localSheetId="0" hidden="1">'Budget &amp; Compte de résultat'!$1:$2</definedName>
    <definedName name="Z_A035189C_C4C8_477A_B8CF_33A16CD08E43_.wvu.Rows" localSheetId="0" hidden="1">'Budget &amp; Compte de résultat'!#REF!,'Budget &amp; Compte de résultat'!#REF!</definedName>
    <definedName name="Z_BFDCD700_5607_11D7_98B8_0001020B4F98_.wvu.PrintArea" localSheetId="0" hidden="1">'Budget &amp; Compte de résultat'!$A$1:$E$43</definedName>
    <definedName name="Z_BFDCD700_5607_11D7_98B8_0001020B4F98_.wvu.PrintTitles" localSheetId="0" hidden="1">'Budget &amp; Compte de résultat'!$1:$2</definedName>
    <definedName name="Z_BFDCD700_5607_11D7_98B8_0001020B4F98_.wvu.Rows" localSheetId="0" hidden="1">'Budget &amp; Compte de résultat'!#REF!,'Budget &amp; Compte de résultat'!#REF!</definedName>
    <definedName name="_xlnm.Print_Area" localSheetId="1">Bilan!$A$1:$E$61</definedName>
    <definedName name="_xlnm.Print_Area" localSheetId="0">'Budget &amp; Compte de résultat'!$A$1:$M$56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D58" i="3"/>
  <c r="B58" i="3"/>
  <c r="D36" i="3"/>
  <c r="D35" i="3" s="1"/>
  <c r="B36" i="3"/>
  <c r="B35" i="3" s="1"/>
  <c r="D39" i="3" l="1"/>
  <c r="D24" i="3"/>
  <c r="B24" i="3"/>
  <c r="B15" i="3"/>
  <c r="D15" i="3"/>
  <c r="E40" i="1"/>
  <c r="C40" i="1"/>
  <c r="E21" i="1"/>
  <c r="C21" i="1"/>
  <c r="B29" i="1"/>
  <c r="B30" i="1"/>
  <c r="B31" i="1"/>
  <c r="B28" i="1"/>
  <c r="B18" i="1"/>
  <c r="B19" i="1"/>
  <c r="B17" i="1"/>
  <c r="B16" i="1"/>
  <c r="B40" i="3" l="1"/>
  <c r="D20" i="3" l="1"/>
  <c r="D30" i="3" s="1"/>
  <c r="B20" i="3" l="1"/>
  <c r="B14" i="3" l="1"/>
  <c r="B30" i="3"/>
  <c r="B15" i="1"/>
  <c r="B54" i="1"/>
  <c r="B52" i="1"/>
  <c r="B51" i="1"/>
  <c r="B50" i="1"/>
  <c r="B49" i="1"/>
  <c r="B47" i="1"/>
  <c r="B46" i="1"/>
  <c r="B44" i="1"/>
  <c r="B43" i="1"/>
  <c r="B41" i="1"/>
  <c r="B39" i="1"/>
  <c r="B38" i="1"/>
  <c r="B37" i="1"/>
  <c r="B36" i="1"/>
  <c r="B35" i="1"/>
  <c r="B34" i="1"/>
  <c r="B33" i="1"/>
  <c r="B32" i="1"/>
  <c r="B27" i="1"/>
  <c r="B26" i="1"/>
  <c r="B25" i="1"/>
  <c r="B24" i="1"/>
  <c r="B23" i="1"/>
  <c r="B22" i="1"/>
  <c r="B14" i="1"/>
  <c r="D14" i="3" l="1"/>
  <c r="C42" i="1"/>
  <c r="B40" i="1"/>
  <c r="B45" i="1"/>
  <c r="B41" i="3" l="1"/>
  <c r="C48" i="1"/>
  <c r="B39" i="3"/>
  <c r="B43" i="3" s="1"/>
  <c r="D43" i="3"/>
  <c r="E42" i="1"/>
  <c r="E48" i="1" s="1"/>
  <c r="B21" i="1"/>
  <c r="B42" i="1" l="1"/>
  <c r="E53" i="1" l="1"/>
  <c r="B48" i="1"/>
  <c r="B5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Traill Heidy</author>
  </authors>
  <commentList>
    <comment ref="B10" authorId="0" shapeId="0" xr:uid="{00000000-0006-0000-0000-000001000000}">
      <text>
        <r>
          <rPr>
            <b/>
            <sz val="9"/>
            <color indexed="81"/>
            <rFont val="Arial"/>
            <family val="2"/>
          </rPr>
          <t xml:space="preserve">Colonne B (Ecarts %): </t>
        </r>
        <r>
          <rPr>
            <sz val="9"/>
            <color indexed="81"/>
            <rFont val="Arial"/>
            <family val="2"/>
          </rPr>
          <t xml:space="preserve">
Mesure les écarts entre le budget et le réalisé de l'année précédente (N-1)
</t>
        </r>
        <r>
          <rPr>
            <b/>
            <sz val="9"/>
            <color indexed="81"/>
            <rFont val="Arial"/>
            <family val="2"/>
          </rPr>
          <t>Le calcul est automatique.</t>
        </r>
        <r>
          <rPr>
            <sz val="9"/>
            <color indexed="81"/>
            <rFont val="Arial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  </t>
        </r>
      </text>
    </comment>
    <comment ref="C10" authorId="0" shapeId="0" xr:uid="{00000000-0006-0000-0000-000002000000}">
      <text>
        <r>
          <rPr>
            <b/>
            <sz val="9"/>
            <color indexed="81"/>
            <rFont val="Arial"/>
            <family val="2"/>
          </rPr>
          <t xml:space="preserve">Colonne C (Budget): </t>
        </r>
        <r>
          <rPr>
            <sz val="9"/>
            <color indexed="81"/>
            <rFont val="Arial"/>
            <family val="2"/>
          </rPr>
          <t xml:space="preserve">
Merci de renseigner, pour chaque ligne, le montant budgété.</t>
        </r>
      </text>
    </comment>
    <comment ref="E10" authorId="0" shapeId="0" xr:uid="{00000000-0006-0000-0000-000003000000}">
      <text>
        <r>
          <rPr>
            <b/>
            <sz val="9"/>
            <color indexed="81"/>
            <rFont val="Arial"/>
            <family val="2"/>
          </rPr>
          <t>Colonne E (Comptes de résultat):</t>
        </r>
        <r>
          <rPr>
            <sz val="9"/>
            <color indexed="81"/>
            <rFont val="Arial"/>
            <family val="2"/>
          </rPr>
          <t xml:space="preserve">
Veuillez indiquer les </t>
        </r>
        <r>
          <rPr>
            <b/>
            <sz val="9"/>
            <color indexed="81"/>
            <rFont val="Arial"/>
            <family val="2"/>
          </rPr>
          <t>chiffres de l’exercice précédent</t>
        </r>
        <r>
          <rPr>
            <sz val="9"/>
            <color indexed="81"/>
            <rFont val="Arial"/>
            <family val="2"/>
          </rPr>
          <t>, ou la dernière projection si la période n’est pas clôturée, afin de comparer avec le budget de cette année et justifier les écarts.</t>
        </r>
      </text>
    </comment>
    <comment ref="F10" authorId="0" shapeId="0" xr:uid="{00000000-0006-0000-0000-000004000000}">
      <text>
        <r>
          <rPr>
            <b/>
            <sz val="9"/>
            <color indexed="81"/>
            <rFont val="Arial"/>
            <family val="2"/>
          </rPr>
          <t>Colonne F (Justification):</t>
        </r>
        <r>
          <rPr>
            <sz val="9"/>
            <color indexed="81"/>
            <rFont val="Arial"/>
            <family val="2"/>
          </rPr>
          <t xml:space="preserve"> 
Pour chaque ligne, merci d’expliquer les écarts significatifs par rapport à l’exercice précédent.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Traill Heidy</author>
    <author>Paolo Brillo</author>
  </authors>
  <commentList>
    <comment ref="B11" authorId="0" shapeId="0" xr:uid="{00000000-0006-0000-0100-000001000000}">
      <text>
        <r>
          <rPr>
            <b/>
            <sz val="9"/>
            <color indexed="81"/>
            <rFont val="Arial"/>
            <family val="2"/>
          </rPr>
          <t xml:space="preserve">Colonne B (Estimation) :
</t>
        </r>
        <r>
          <rPr>
            <sz val="9"/>
            <color indexed="81"/>
            <rFont val="Arial"/>
            <family val="2"/>
          </rPr>
          <t xml:space="preserve">Merci d'indiquer, pour chaque ligne,  l'estimationconcernant la période concernée. </t>
        </r>
      </text>
    </comment>
    <comment ref="D11" authorId="0" shapeId="0" xr:uid="{00000000-0006-0000-0100-000002000000}">
      <text>
        <r>
          <rPr>
            <b/>
            <sz val="9"/>
            <color indexed="81"/>
            <rFont val="Arial"/>
            <family val="2"/>
          </rPr>
          <t>Colonne D (Comptes Réalisés):</t>
        </r>
        <r>
          <rPr>
            <sz val="9"/>
            <color indexed="81"/>
            <rFont val="Arial"/>
            <family val="2"/>
          </rPr>
          <t xml:space="preserve">
Veuillez indiquer les chiffres de l’exercice comptable précédent, ou à défaut la dernière projection si la période n’est pas encore clôturée. Ces données permettront de comparer avec le budget et d’expliquer les écarts</t>
        </r>
      </text>
    </comment>
    <comment ref="B47" authorId="1" shapeId="0" xr:uid="{00000000-0006-0000-0100-00000A000000}">
      <text>
        <r>
          <rPr>
            <sz val="9"/>
            <color indexed="81"/>
            <rFont val="Tahoma"/>
            <family val="2"/>
          </rPr>
          <t>A compléter si d'éventuels investissements sont prévus durant l'année</t>
        </r>
      </text>
    </comment>
  </commentList>
</comments>
</file>

<file path=xl/sharedStrings.xml><?xml version="1.0" encoding="utf-8"?>
<sst xmlns="http://schemas.openxmlformats.org/spreadsheetml/2006/main" count="93" uniqueCount="90">
  <si>
    <t>Ecublens</t>
  </si>
  <si>
    <t>CHF</t>
  </si>
  <si>
    <t>Actifs immobilisés</t>
  </si>
  <si>
    <t>Total de l'actif</t>
  </si>
  <si>
    <t>Fonds étrangers</t>
  </si>
  <si>
    <t>Dettes à court terme</t>
  </si>
  <si>
    <t xml:space="preserve">Créanciers </t>
  </si>
  <si>
    <t>Fortune</t>
  </si>
  <si>
    <t>Total du passif</t>
  </si>
  <si>
    <t>Produits de l'association</t>
  </si>
  <si>
    <t>Autres recettes</t>
  </si>
  <si>
    <t>Total des produits</t>
  </si>
  <si>
    <t>Charges de l'association</t>
  </si>
  <si>
    <t>Frais de publicité et de promotion</t>
  </si>
  <si>
    <t>Frais de repas et représentation</t>
  </si>
  <si>
    <t>Frais postaux</t>
  </si>
  <si>
    <t>Frais informatiques</t>
  </si>
  <si>
    <t>Honoraires de fiduciaires et juridiques</t>
  </si>
  <si>
    <t>Autres charges administratives</t>
  </si>
  <si>
    <t>Participation projets autres EPFL</t>
  </si>
  <si>
    <t>Total des charges</t>
  </si>
  <si>
    <t>Résultat avant amortissements et provisions</t>
  </si>
  <si>
    <t>Amortissements et attributions aux provisions</t>
  </si>
  <si>
    <t>Attribution à la provision sur débiteurs (II)</t>
  </si>
  <si>
    <t>Résultat avant produits et charges financiers</t>
  </si>
  <si>
    <t>Investissements</t>
  </si>
  <si>
    <t>Mobilier exposition</t>
  </si>
  <si>
    <t>Mobilier et matériel bureau</t>
  </si>
  <si>
    <t>Hardware</t>
  </si>
  <si>
    <t>Software</t>
  </si>
  <si>
    <t>Autres actifs immobilisés</t>
  </si>
  <si>
    <t>Total</t>
  </si>
  <si>
    <t>Justification</t>
  </si>
  <si>
    <t>Les totaux sont calculés automatiquement</t>
  </si>
  <si>
    <t>Débiteurs nets</t>
  </si>
  <si>
    <t>Caisse</t>
  </si>
  <si>
    <t>Les totaux et la fortune sont calculés automatiquement</t>
  </si>
  <si>
    <t>Banque</t>
  </si>
  <si>
    <t>Mobilier</t>
  </si>
  <si>
    <t>Informatique (HW-SW)</t>
  </si>
  <si>
    <t>Poste/CCP</t>
  </si>
  <si>
    <t xml:space="preserve">Recettes </t>
  </si>
  <si>
    <t>Frais de communication</t>
  </si>
  <si>
    <t>Salaires</t>
  </si>
  <si>
    <t>AGEPoly</t>
  </si>
  <si>
    <t>Transport</t>
  </si>
  <si>
    <t>Nettoyages</t>
  </si>
  <si>
    <t>Matériel</t>
  </si>
  <si>
    <t>Ecart% Budget vs 
N-1</t>
  </si>
  <si>
    <r>
      <t xml:space="preserve">Cotisations </t>
    </r>
    <r>
      <rPr>
        <sz val="11"/>
        <color rgb="FF00B050"/>
        <rFont val="Arial"/>
        <family val="2"/>
      </rPr>
      <t>membres</t>
    </r>
  </si>
  <si>
    <r>
      <t>Actifs circulants</t>
    </r>
    <r>
      <rPr>
        <b/>
        <sz val="9"/>
        <rFont val="Arial"/>
        <family val="2"/>
      </rPr>
      <t/>
    </r>
  </si>
  <si>
    <t>Frais de sécurité</t>
  </si>
  <si>
    <t>[Nom Association EPFL]</t>
  </si>
  <si>
    <r>
      <t>Produits financiers</t>
    </r>
    <r>
      <rPr>
        <vertAlign val="superscript"/>
        <sz val="11"/>
        <rFont val="Arial"/>
        <family val="2"/>
      </rPr>
      <t>2</t>
    </r>
  </si>
  <si>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>A compléter s'il y a des immobilisations au bilan.</t>
    </r>
  </si>
  <si>
    <r>
      <t xml:space="preserve">2 </t>
    </r>
    <r>
      <rPr>
        <sz val="10"/>
        <rFont val="Arial"/>
        <family val="2"/>
      </rPr>
      <t>Les produits financiers peuvent se décliner sous la forme de :
- Intérêts créanciers provenant des comptes bancaires/CCP
- les dividendes - Produits de placements</t>
    </r>
  </si>
  <si>
    <r>
      <t>Charges financières</t>
    </r>
    <r>
      <rPr>
        <vertAlign val="superscript"/>
        <sz val="11"/>
        <rFont val="Arial"/>
        <family val="2"/>
      </rPr>
      <t>3</t>
    </r>
  </si>
  <si>
    <r>
      <t>Résultat avant impôts</t>
    </r>
    <r>
      <rPr>
        <vertAlign val="superscript"/>
        <sz val="11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</si>
  <si>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Retenue fiscale :</t>
    </r>
    <r>
      <rPr>
        <sz val="10"/>
        <rFont val="Arial"/>
        <family val="2"/>
      </rPr>
      <t xml:space="preserve">
La fortune d'une association est imposée dès 50'000 CHF. Le bénéfice, quant à lui, est imposé dès 20'001 CHF. Dès lors toute association qui franchit un de ces seuils doit évaluer son engagement fiscal.</t>
    </r>
  </si>
  <si>
    <r>
      <t xml:space="preserve">Vous trouverez dans la colonne A, le </t>
    </r>
    <r>
      <rPr>
        <b/>
        <sz val="11"/>
        <rFont val="Arial"/>
        <family val="2"/>
      </rPr>
      <t xml:space="preserve">libellé des natures de produits et charges. </t>
    </r>
    <r>
      <rPr>
        <sz val="11"/>
        <rFont val="Arial"/>
        <family val="2"/>
      </rPr>
      <t xml:space="preserve">
</t>
    </r>
    <r>
      <rPr>
        <sz val="11"/>
        <color rgb="FFFF0000"/>
        <rFont val="Arial"/>
        <family val="2"/>
      </rPr>
      <t>Il est possible d'ajouter une/des ligne(s) supplémentaire(s), d'en supprimer si nécessaire ou de modifier le libellé en fonction des activités propres à votre association.</t>
    </r>
  </si>
  <si>
    <r>
      <rPr>
        <sz val="11"/>
        <rFont val="Arial"/>
        <family val="2"/>
      </rPr>
      <t xml:space="preserve">Vous trouverez dans cette colonne </t>
    </r>
    <r>
      <rPr>
        <b/>
        <sz val="11"/>
        <rFont val="Arial"/>
        <family val="2"/>
      </rPr>
      <t>le libellé des natures des Actifs et des Passifs du Bilan.</t>
    </r>
    <r>
      <rPr>
        <b/>
        <sz val="11"/>
        <color rgb="FFFF0000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
Il est possible ajouter une/des ligne(s) supplémentaire(s) si nécessaire. Modifier le libellé en fonction des activités propres à votre association</t>
    </r>
  </si>
  <si>
    <t>PASSIF</t>
  </si>
  <si>
    <t>ACTIF</t>
  </si>
  <si>
    <r>
      <rPr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>Actifs disponibles : Liquidités en banque ou en caisse, dont vous pouvez disposer de façon quasi immédiate</t>
    </r>
  </si>
  <si>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Valeur qui peut être rapidement convertie en liquidités</t>
    </r>
  </si>
  <si>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Calcul du stock : Inventaire au prix d'achat du stock des marchandises invendues</t>
    </r>
  </si>
  <si>
    <r>
      <t>Stocks</t>
    </r>
    <r>
      <rPr>
        <vertAlign val="superscript"/>
        <sz val="11"/>
        <rFont val="Arial"/>
        <family val="2"/>
      </rPr>
      <t>3</t>
    </r>
  </si>
  <si>
    <r>
      <t>Autres actifs immobilisés</t>
    </r>
    <r>
      <rPr>
        <vertAlign val="superscript"/>
        <sz val="11"/>
        <rFont val="Arial"/>
        <family val="2"/>
      </rPr>
      <t>4</t>
    </r>
  </si>
  <si>
    <r>
      <rPr>
        <vertAlign val="superscript"/>
        <sz val="11"/>
        <rFont val="Arial"/>
        <family val="2"/>
      </rPr>
      <t xml:space="preserve">4 </t>
    </r>
    <r>
      <rPr>
        <sz val="11"/>
        <rFont val="Arial"/>
        <family val="2"/>
      </rPr>
      <t>Par exemple du matériel de bureau ou de l'outillage</t>
    </r>
  </si>
  <si>
    <r>
      <t>Fortune de l'association</t>
    </r>
    <r>
      <rPr>
        <b/>
        <vertAlign val="superscript"/>
        <sz val="11"/>
        <rFont val="Arial"/>
        <family val="2"/>
      </rPr>
      <t>5</t>
    </r>
  </si>
  <si>
    <r>
      <rPr>
        <vertAlign val="superscript"/>
        <sz val="11"/>
        <rFont val="Arial"/>
        <family val="2"/>
      </rPr>
      <t xml:space="preserve">5 </t>
    </r>
    <r>
      <rPr>
        <sz val="11"/>
        <rFont val="Arial"/>
        <family val="2"/>
      </rPr>
      <t>Valeur estimée des actifs détenus. Evaluation du patrimoine. Inclut: actifs financiers, bien matériels, bien immatériels (droits d'auteur), biens immobiliers.</t>
    </r>
  </si>
  <si>
    <r>
      <t>Résultat de l'exercice</t>
    </r>
    <r>
      <rPr>
        <vertAlign val="superscript"/>
        <sz val="11"/>
        <rFont val="Arial"/>
        <family val="2"/>
      </rPr>
      <t>6</t>
    </r>
  </si>
  <si>
    <r>
      <rPr>
        <vertAlign val="superscript"/>
        <sz val="11"/>
        <rFont val="Arial"/>
        <family val="2"/>
      </rPr>
      <t xml:space="preserve">6 </t>
    </r>
    <r>
      <rPr>
        <sz val="11"/>
        <rFont val="Arial"/>
        <family val="2"/>
      </rPr>
      <t>Différence entre les produits et les charges. Mesure la richesse créée au cours de l'exercice comptable prenant en compte toutes les activités de l'association. S'il est supérieur à zéro, on parle de bénéfice net. Dans le cas contraire, c'est une perte ou un déficit.</t>
    </r>
  </si>
  <si>
    <r>
      <t>Actifs réalisables</t>
    </r>
    <r>
      <rPr>
        <b/>
        <i/>
        <vertAlign val="superscript"/>
        <sz val="11"/>
        <rFont val="Arial"/>
        <family val="2"/>
      </rPr>
      <t>2</t>
    </r>
  </si>
  <si>
    <r>
      <t xml:space="preserve">Actifs disponibles </t>
    </r>
    <r>
      <rPr>
        <b/>
        <i/>
        <vertAlign val="superscript"/>
        <sz val="11"/>
        <rFont val="Arial"/>
        <family val="2"/>
      </rPr>
      <t>1</t>
    </r>
  </si>
  <si>
    <t xml:space="preserve">Sponsoring </t>
  </si>
  <si>
    <t>DP RE (Délégué au Provost pour les Relations Estudiantines)</t>
  </si>
  <si>
    <t xml:space="preserve">Frais de logistique </t>
  </si>
  <si>
    <r>
      <t xml:space="preserve"> Amortissements des immobilisations corporelles</t>
    </r>
    <r>
      <rPr>
        <vertAlign val="superscript"/>
        <sz val="11"/>
        <rFont val="Arial"/>
        <family val="2"/>
      </rPr>
      <t>1</t>
    </r>
  </si>
  <si>
    <t>EPFL (veuillez préciser le nom de l'entité (section ou autres) :
…..............................................................................................</t>
  </si>
  <si>
    <r>
      <t xml:space="preserve">Ecublens
Estimation Bilan au </t>
    </r>
    <r>
      <rPr>
        <b/>
        <sz val="14"/>
        <color rgb="FFFF0000"/>
        <rFont val="Arial"/>
        <family val="2"/>
      </rPr>
      <t xml:space="preserve">[jour mois] </t>
    </r>
    <r>
      <rPr>
        <b/>
        <sz val="14"/>
        <rFont val="Arial"/>
        <family val="2"/>
      </rPr>
      <t>2027 (n)</t>
    </r>
  </si>
  <si>
    <r>
      <t xml:space="preserve">avec comparaison du compte bilan 2026 (n-1) au </t>
    </r>
    <r>
      <rPr>
        <b/>
        <sz val="12"/>
        <color rgb="FFFF0000"/>
        <rFont val="Arial"/>
        <family val="2"/>
      </rPr>
      <t>[compléter avec date de clôture]</t>
    </r>
  </si>
  <si>
    <t>Estimation 
Bilan (n) 
2027 en CHF</t>
  </si>
  <si>
    <t>Bilan
réalisé (n-1)
2026 en CHF</t>
  </si>
  <si>
    <t>Budget 2027</t>
  </si>
  <si>
    <t>Réalisés 2026</t>
  </si>
  <si>
    <t>Compte de résultat prévisionnel (budget) 2027 (n)</t>
  </si>
  <si>
    <t>avec comparaison du compte de résultat 2026 (n-1)</t>
  </si>
  <si>
    <t>Budget (n) 
2027 en CHF</t>
  </si>
  <si>
    <t>Compte
de résultat (n-1)
2026 en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</si>
</sst>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0.00\ ;\(#,##0.00\)"/>
    <numFmt numFmtId="166" formatCode="0.0\ "/>
    <numFmt numFmtId="167" formatCode="0.0%"/>
    <numFmt numFmtId="168" formatCode="_-* #,##0.00\ _€_-;\-* #,##0.00\ _€_-;_-* &quot;-&quot;??\ _€_-;_-@_-"/>
  </numFmts>
  <fonts count="47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Trebuchet MS"/>
      <family val="2"/>
    </font>
    <font>
      <b/>
      <sz val="15"/>
      <name val="Times New Roman"/>
      <family val="1"/>
    </font>
    <font>
      <b/>
      <sz val="14"/>
      <name val="Trebuchet MS"/>
      <family val="2"/>
    </font>
    <font>
      <sz val="10"/>
      <name val="CG Times"/>
      <family val="1"/>
    </font>
    <font>
      <b/>
      <i/>
      <sz val="11"/>
      <name val="Trebuchet MS"/>
      <family val="2"/>
    </font>
    <font>
      <b/>
      <u/>
      <sz val="14"/>
      <name val="Times New Roman"/>
      <family val="1"/>
    </font>
    <font>
      <b/>
      <u/>
      <sz val="12"/>
      <name val="Times New Roman"/>
      <family val="1"/>
    </font>
    <font>
      <b/>
      <sz val="11"/>
      <name val="Trebuchet MS"/>
      <family val="2"/>
    </font>
    <font>
      <sz val="9"/>
      <name val="Trebuchet MS"/>
      <family val="2"/>
    </font>
    <font>
      <b/>
      <sz val="14"/>
      <name val="Times New Roman"/>
      <family val="1"/>
    </font>
    <font>
      <i/>
      <sz val="11"/>
      <name val="Trebuchet MS"/>
      <family val="2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rebuchet MS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i/>
      <sz val="11"/>
      <name val="Arial"/>
      <family val="2"/>
    </font>
    <font>
      <sz val="11"/>
      <color rgb="FF00B050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sz val="11"/>
      <color indexed="9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b/>
      <i/>
      <sz val="12"/>
      <name val="Arial"/>
      <family val="2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vertAlign val="superscript"/>
      <sz val="11"/>
      <name val="Arial"/>
      <family val="2"/>
    </font>
    <font>
      <vertAlign val="superscript"/>
      <sz val="10"/>
      <name val="Arial"/>
      <family val="2"/>
    </font>
    <font>
      <b/>
      <i/>
      <sz val="11"/>
      <color rgb="FFFF0000"/>
      <name val="Arial"/>
      <family val="2"/>
    </font>
    <font>
      <b/>
      <sz val="10"/>
      <name val="Arial"/>
      <family val="2"/>
    </font>
    <font>
      <b/>
      <sz val="16"/>
      <color rgb="FFFF0000"/>
      <name val="Arial"/>
      <family val="2"/>
    </font>
    <font>
      <b/>
      <sz val="11"/>
      <color rgb="FFFF0000"/>
      <name val="Arial"/>
      <family val="2"/>
    </font>
    <font>
      <b/>
      <vertAlign val="superscript"/>
      <sz val="11"/>
      <name val="Arial"/>
      <family val="2"/>
    </font>
    <font>
      <i/>
      <sz val="10"/>
      <name val="Arial"/>
      <family val="2"/>
    </font>
    <font>
      <b/>
      <i/>
      <vertAlign val="super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13">
    <xf numFmtId="0" fontId="0" fillId="0" borderId="0"/>
    <xf numFmtId="9" fontId="16" fillId="0" borderId="0" applyFont="0" applyFill="0" applyBorder="0" applyAlignment="0" applyProtection="0"/>
    <xf numFmtId="165" fontId="1" fillId="0" borderId="0"/>
    <xf numFmtId="0" fontId="3" fillId="0" borderId="0">
      <alignment horizontal="centerContinuous"/>
      <protection locked="0"/>
    </xf>
    <xf numFmtId="165" fontId="1" fillId="0" borderId="0" applyFill="0"/>
    <xf numFmtId="4" fontId="5" fillId="0" borderId="0" applyFont="0" applyFill="0" applyBorder="0" applyAlignment="0" applyProtection="0"/>
    <xf numFmtId="0" fontId="7" fillId="0" borderId="0">
      <alignment horizontal="center"/>
      <protection locked="0"/>
    </xf>
    <xf numFmtId="1" fontId="8" fillId="0" borderId="0" applyFill="0">
      <alignment horizontal="center"/>
    </xf>
    <xf numFmtId="165" fontId="11" fillId="0" borderId="0" applyProtection="0">
      <protection locked="0"/>
    </xf>
    <xf numFmtId="165" fontId="1" fillId="2" borderId="1"/>
    <xf numFmtId="165" fontId="13" fillId="0" borderId="1">
      <protection locked="0"/>
    </xf>
    <xf numFmtId="165" fontId="14" fillId="1" borderId="1"/>
    <xf numFmtId="165" fontId="1" fillId="2" borderId="0" applyBorder="0">
      <protection locked="0"/>
    </xf>
  </cellStyleXfs>
  <cellXfs count="155">
    <xf numFmtId="0" fontId="0" fillId="0" borderId="0" xfId="0"/>
    <xf numFmtId="165" fontId="2" fillId="0" borderId="0" xfId="2" applyFont="1"/>
    <xf numFmtId="165" fontId="12" fillId="0" borderId="0" xfId="2" applyFont="1"/>
    <xf numFmtId="165" fontId="2" fillId="0" borderId="0" xfId="2" applyFont="1" applyProtection="1">
      <protection locked="0"/>
    </xf>
    <xf numFmtId="165" fontId="9" fillId="0" borderId="0" xfId="2" applyFont="1"/>
    <xf numFmtId="165" fontId="2" fillId="0" borderId="0" xfId="2" applyFont="1" applyAlignment="1">
      <alignment horizontal="left"/>
    </xf>
    <xf numFmtId="166" fontId="2" fillId="0" borderId="0" xfId="2" applyNumberFormat="1" applyFont="1" applyAlignment="1" applyProtection="1">
      <alignment horizontal="left"/>
      <protection locked="0"/>
    </xf>
    <xf numFmtId="166" fontId="2" fillId="0" borderId="0" xfId="2" applyNumberFormat="1" applyFont="1" applyAlignment="1">
      <alignment horizontal="left"/>
    </xf>
    <xf numFmtId="164" fontId="15" fillId="0" borderId="0" xfId="6" applyNumberFormat="1" applyFont="1">
      <alignment horizontal="center"/>
      <protection locked="0"/>
    </xf>
    <xf numFmtId="0" fontId="20" fillId="0" borderId="2" xfId="7" quotePrefix="1" applyNumberFormat="1" applyFont="1" applyFill="1" applyBorder="1" applyAlignment="1">
      <alignment horizontal="center" vertical="center" wrapText="1"/>
    </xf>
    <xf numFmtId="164" fontId="21" fillId="3" borderId="2" xfId="5" applyNumberFormat="1" applyFont="1" applyFill="1" applyBorder="1" applyAlignment="1" applyProtection="1">
      <alignment horizontal="right"/>
      <protection locked="0"/>
    </xf>
    <xf numFmtId="164" fontId="21" fillId="0" borderId="0" xfId="10" applyNumberFormat="1" applyFont="1" applyBorder="1">
      <protection locked="0"/>
    </xf>
    <xf numFmtId="164" fontId="18" fillId="0" borderId="0" xfId="2" applyNumberFormat="1" applyFont="1" applyAlignment="1" applyProtection="1">
      <alignment horizontal="right"/>
      <protection locked="0"/>
    </xf>
    <xf numFmtId="164" fontId="22" fillId="3" borderId="0" xfId="5" applyNumberFormat="1" applyFont="1" applyFill="1" applyBorder="1" applyAlignment="1">
      <alignment horizontal="right"/>
    </xf>
    <xf numFmtId="164" fontId="24" fillId="0" borderId="0" xfId="10" applyNumberFormat="1" applyFont="1" applyBorder="1">
      <protection locked="0"/>
    </xf>
    <xf numFmtId="164" fontId="18" fillId="0" borderId="0" xfId="4" applyNumberFormat="1" applyFont="1" applyFill="1"/>
    <xf numFmtId="165" fontId="18" fillId="0" borderId="0" xfId="2" applyFont="1" applyAlignment="1">
      <alignment horizontal="left"/>
    </xf>
    <xf numFmtId="164" fontId="20" fillId="0" borderId="3" xfId="11" applyNumberFormat="1" applyFont="1" applyFill="1" applyBorder="1"/>
    <xf numFmtId="164" fontId="18" fillId="0" borderId="0" xfId="2" applyNumberFormat="1" applyFont="1" applyProtection="1">
      <protection locked="0"/>
    </xf>
    <xf numFmtId="164" fontId="18" fillId="0" borderId="0" xfId="2" applyNumberFormat="1" applyFont="1" applyAlignment="1" applyProtection="1">
      <alignment horizontal="center"/>
      <protection locked="0"/>
    </xf>
    <xf numFmtId="164" fontId="20" fillId="0" borderId="0" xfId="9" applyNumberFormat="1" applyFont="1" applyFill="1" applyBorder="1"/>
    <xf numFmtId="164" fontId="18" fillId="0" borderId="0" xfId="2" applyNumberFormat="1" applyFont="1"/>
    <xf numFmtId="164" fontId="20" fillId="0" borderId="0" xfId="11" applyNumberFormat="1" applyFont="1" applyFill="1" applyBorder="1"/>
    <xf numFmtId="164" fontId="20" fillId="0" borderId="3" xfId="2" applyNumberFormat="1" applyFont="1" applyBorder="1" applyProtection="1">
      <protection locked="0"/>
    </xf>
    <xf numFmtId="0" fontId="29" fillId="0" borderId="0" xfId="6" applyFont="1">
      <alignment horizontal="center"/>
      <protection locked="0"/>
    </xf>
    <xf numFmtId="164" fontId="19" fillId="3" borderId="2" xfId="2" applyNumberFormat="1" applyFont="1" applyFill="1" applyBorder="1" applyAlignment="1" applyProtection="1">
      <alignment horizontal="right" wrapText="1"/>
      <protection locked="0"/>
    </xf>
    <xf numFmtId="164" fontId="20" fillId="0" borderId="0" xfId="8" applyNumberFormat="1" applyFont="1" applyProtection="1">
      <protection locked="0"/>
    </xf>
    <xf numFmtId="164" fontId="18" fillId="3" borderId="0" xfId="2" applyNumberFormat="1" applyFont="1" applyFill="1" applyAlignment="1" applyProtection="1">
      <alignment horizontal="right"/>
      <protection locked="0"/>
    </xf>
    <xf numFmtId="166" fontId="18" fillId="0" borderId="0" xfId="2" applyNumberFormat="1" applyFont="1" applyAlignment="1">
      <alignment horizontal="left"/>
    </xf>
    <xf numFmtId="164" fontId="18" fillId="3" borderId="0" xfId="2" applyNumberFormat="1" applyFont="1" applyFill="1" applyProtection="1">
      <protection locked="0"/>
    </xf>
    <xf numFmtId="164" fontId="20" fillId="3" borderId="0" xfId="9" applyNumberFormat="1" applyFont="1" applyFill="1" applyBorder="1"/>
    <xf numFmtId="164" fontId="24" fillId="3" borderId="0" xfId="10" applyNumberFormat="1" applyFont="1" applyFill="1" applyBorder="1">
      <protection locked="0"/>
    </xf>
    <xf numFmtId="164" fontId="18" fillId="3" borderId="0" xfId="4" applyNumberFormat="1" applyFont="1" applyFill="1"/>
    <xf numFmtId="164" fontId="31" fillId="0" borderId="0" xfId="7" applyNumberFormat="1" applyFont="1" applyFill="1">
      <alignment horizontal="center"/>
    </xf>
    <xf numFmtId="164" fontId="32" fillId="0" borderId="0" xfId="4" quotePrefix="1" applyNumberFormat="1" applyFont="1" applyFill="1" applyAlignment="1">
      <alignment horizontal="left"/>
    </xf>
    <xf numFmtId="164" fontId="32" fillId="3" borderId="0" xfId="4" quotePrefix="1" applyNumberFormat="1" applyFont="1" applyFill="1" applyAlignment="1">
      <alignment horizontal="left"/>
    </xf>
    <xf numFmtId="165" fontId="18" fillId="0" borderId="0" xfId="2" applyFont="1" applyProtection="1">
      <protection locked="0"/>
    </xf>
    <xf numFmtId="165" fontId="18" fillId="0" borderId="0" xfId="2" applyFont="1"/>
    <xf numFmtId="164" fontId="29" fillId="0" borderId="0" xfId="6" applyNumberFormat="1" applyFont="1" applyAlignment="1">
      <protection locked="0"/>
    </xf>
    <xf numFmtId="165" fontId="18" fillId="3" borderId="0" xfId="2" applyFont="1" applyFill="1" applyProtection="1">
      <protection locked="0"/>
    </xf>
    <xf numFmtId="0" fontId="20" fillId="0" borderId="0" xfId="7" quotePrefix="1" applyNumberFormat="1" applyFont="1" applyFill="1">
      <alignment horizontal="center"/>
    </xf>
    <xf numFmtId="165" fontId="18" fillId="3" borderId="0" xfId="2" applyFont="1" applyFill="1"/>
    <xf numFmtId="165" fontId="20" fillId="0" borderId="3" xfId="2" applyFont="1" applyBorder="1" applyProtection="1">
      <protection locked="0"/>
    </xf>
    <xf numFmtId="164" fontId="20" fillId="3" borderId="3" xfId="11" applyNumberFormat="1" applyFont="1" applyFill="1" applyBorder="1"/>
    <xf numFmtId="164" fontId="21" fillId="4" borderId="2" xfId="5" applyNumberFormat="1" applyFont="1" applyFill="1" applyBorder="1" applyAlignment="1" applyProtection="1">
      <alignment horizontal="left" vertical="center"/>
      <protection locked="0"/>
    </xf>
    <xf numFmtId="165" fontId="18" fillId="4" borderId="0" xfId="2" applyFont="1" applyFill="1" applyAlignment="1">
      <alignment horizontal="center"/>
    </xf>
    <xf numFmtId="165" fontId="18" fillId="4" borderId="0" xfId="2" applyFont="1" applyFill="1" applyAlignment="1" applyProtection="1">
      <alignment horizontal="left"/>
      <protection locked="0"/>
    </xf>
    <xf numFmtId="165" fontId="18" fillId="4" borderId="0" xfId="2" applyFont="1" applyFill="1" applyAlignment="1">
      <alignment horizontal="left"/>
    </xf>
    <xf numFmtId="165" fontId="20" fillId="4" borderId="0" xfId="2" applyFont="1" applyFill="1" applyAlignment="1" applyProtection="1">
      <alignment horizontal="left"/>
      <protection locked="0"/>
    </xf>
    <xf numFmtId="165" fontId="20" fillId="4" borderId="0" xfId="2" applyFont="1" applyFill="1" applyAlignment="1">
      <alignment horizontal="left"/>
    </xf>
    <xf numFmtId="166" fontId="18" fillId="4" borderId="0" xfId="2" applyNumberFormat="1" applyFont="1" applyFill="1" applyAlignment="1" applyProtection="1">
      <alignment horizontal="left"/>
      <protection locked="0"/>
    </xf>
    <xf numFmtId="164" fontId="26" fillId="4" borderId="2" xfId="2" applyNumberFormat="1" applyFont="1" applyFill="1" applyBorder="1" applyAlignment="1" applyProtection="1">
      <alignment horizontal="center" vertical="center" wrapText="1"/>
      <protection locked="0"/>
    </xf>
    <xf numFmtId="164" fontId="19" fillId="4" borderId="0" xfId="9" applyNumberFormat="1" applyFont="1" applyFill="1" applyBorder="1"/>
    <xf numFmtId="164" fontId="23" fillId="4" borderId="0" xfId="10" applyNumberFormat="1" applyFont="1" applyFill="1" applyBorder="1">
      <protection locked="0"/>
    </xf>
    <xf numFmtId="167" fontId="19" fillId="4" borderId="0" xfId="1" applyNumberFormat="1" applyFont="1" applyFill="1" applyBorder="1"/>
    <xf numFmtId="167" fontId="26" fillId="4" borderId="3" xfId="1" applyNumberFormat="1" applyFont="1" applyFill="1" applyBorder="1"/>
    <xf numFmtId="164" fontId="35" fillId="0" borderId="0" xfId="10" applyNumberFormat="1" applyFont="1" applyBorder="1">
      <protection locked="0"/>
    </xf>
    <xf numFmtId="168" fontId="24" fillId="0" borderId="0" xfId="10" applyNumberFormat="1" applyFont="1" applyBorder="1">
      <protection locked="0"/>
    </xf>
    <xf numFmtId="168" fontId="18" fillId="0" borderId="0" xfId="4" applyNumberFormat="1" applyFont="1" applyFill="1"/>
    <xf numFmtId="168" fontId="20" fillId="0" borderId="3" xfId="11" applyNumberFormat="1" applyFont="1" applyFill="1" applyBorder="1"/>
    <xf numFmtId="168" fontId="18" fillId="0" borderId="0" xfId="2" applyNumberFormat="1" applyFont="1" applyAlignment="1" applyProtection="1">
      <alignment horizontal="center"/>
      <protection locked="0"/>
    </xf>
    <xf numFmtId="168" fontId="20" fillId="0" borderId="0" xfId="9" applyNumberFormat="1" applyFont="1" applyFill="1" applyBorder="1"/>
    <xf numFmtId="168" fontId="18" fillId="0" borderId="0" xfId="2" applyNumberFormat="1" applyFont="1"/>
    <xf numFmtId="168" fontId="20" fillId="0" borderId="0" xfId="11" applyNumberFormat="1" applyFont="1" applyFill="1" applyBorder="1"/>
    <xf numFmtId="168" fontId="18" fillId="0" borderId="0" xfId="2" applyNumberFormat="1" applyFont="1" applyProtection="1">
      <protection locked="0"/>
    </xf>
    <xf numFmtId="168" fontId="20" fillId="0" borderId="3" xfId="2" applyNumberFormat="1" applyFont="1" applyBorder="1" applyProtection="1">
      <protection locked="0"/>
    </xf>
    <xf numFmtId="168" fontId="22" fillId="3" borderId="0" xfId="5" applyNumberFormat="1" applyFont="1" applyFill="1" applyBorder="1" applyAlignment="1" applyProtection="1">
      <alignment horizontal="center"/>
      <protection locked="0"/>
    </xf>
    <xf numFmtId="168" fontId="22" fillId="3" borderId="0" xfId="5" applyNumberFormat="1" applyFont="1" applyFill="1" applyBorder="1" applyAlignment="1">
      <alignment horizontal="center"/>
    </xf>
    <xf numFmtId="168" fontId="22" fillId="3" borderId="3" xfId="5" applyNumberFormat="1" applyFont="1" applyFill="1" applyBorder="1" applyAlignment="1">
      <alignment horizontal="center"/>
    </xf>
    <xf numFmtId="168" fontId="16" fillId="3" borderId="0" xfId="2" applyNumberFormat="1" applyFont="1" applyFill="1"/>
    <xf numFmtId="168" fontId="21" fillId="3" borderId="0" xfId="5" applyNumberFormat="1" applyFont="1" applyFill="1" applyBorder="1" applyAlignment="1" applyProtection="1">
      <alignment horizontal="center"/>
      <protection locked="0"/>
    </xf>
    <xf numFmtId="168" fontId="21" fillId="3" borderId="3" xfId="5" applyNumberFormat="1" applyFont="1" applyFill="1" applyBorder="1" applyAlignment="1" applyProtection="1">
      <alignment horizontal="center"/>
      <protection locked="0"/>
    </xf>
    <xf numFmtId="164" fontId="40" fillId="0" borderId="0" xfId="2" applyNumberFormat="1" applyFont="1" applyProtection="1">
      <protection locked="0"/>
    </xf>
    <xf numFmtId="0" fontId="20" fillId="0" borderId="3" xfId="2" applyNumberFormat="1" applyFont="1" applyBorder="1" applyProtection="1">
      <protection locked="0"/>
    </xf>
    <xf numFmtId="164" fontId="15" fillId="5" borderId="0" xfId="6" applyNumberFormat="1" applyFont="1" applyFill="1">
      <alignment horizontal="center"/>
      <protection locked="0"/>
    </xf>
    <xf numFmtId="167" fontId="10" fillId="5" borderId="0" xfId="1" applyNumberFormat="1" applyFont="1" applyFill="1" applyBorder="1"/>
    <xf numFmtId="165" fontId="2" fillId="5" borderId="0" xfId="2" applyFont="1" applyFill="1"/>
    <xf numFmtId="3" fontId="6" fillId="5" borderId="0" xfId="5" applyNumberFormat="1" applyFont="1" applyFill="1" applyBorder="1" applyAlignment="1" applyProtection="1">
      <alignment horizontal="center"/>
      <protection locked="0"/>
    </xf>
    <xf numFmtId="3" fontId="6" fillId="5" borderId="0" xfId="5" applyNumberFormat="1" applyFont="1" applyFill="1" applyBorder="1" applyAlignment="1">
      <alignment horizontal="center"/>
    </xf>
    <xf numFmtId="0" fontId="18" fillId="0" borderId="2" xfId="2" applyNumberFormat="1" applyFont="1" applyBorder="1" applyAlignment="1">
      <alignment horizontal="left" vertical="center" wrapText="1"/>
    </xf>
    <xf numFmtId="0" fontId="27" fillId="0" borderId="2" xfId="2" applyNumberFormat="1" applyFont="1" applyBorder="1" applyAlignment="1">
      <alignment horizontal="left" vertical="center" wrapText="1" indent="1"/>
    </xf>
    <xf numFmtId="166" fontId="18" fillId="4" borderId="0" xfId="2" applyNumberFormat="1" applyFont="1" applyFill="1" applyAlignment="1">
      <alignment horizontal="left"/>
    </xf>
    <xf numFmtId="164" fontId="32" fillId="5" borderId="0" xfId="4" quotePrefix="1" applyNumberFormat="1" applyFont="1" applyFill="1" applyAlignment="1">
      <alignment horizontal="left"/>
    </xf>
    <xf numFmtId="0" fontId="29" fillId="5" borderId="0" xfId="6" applyFont="1" applyFill="1">
      <alignment horizontal="center"/>
      <protection locked="0"/>
    </xf>
    <xf numFmtId="164" fontId="29" fillId="5" borderId="0" xfId="6" applyNumberFormat="1" applyFont="1" applyFill="1" applyAlignment="1">
      <protection locked="0"/>
    </xf>
    <xf numFmtId="165" fontId="18" fillId="5" borderId="0" xfId="2" applyFont="1" applyFill="1" applyProtection="1">
      <protection locked="0"/>
    </xf>
    <xf numFmtId="165" fontId="18" fillId="5" borderId="0" xfId="2" applyFont="1" applyFill="1"/>
    <xf numFmtId="165" fontId="18" fillId="5" borderId="0" xfId="2" applyFont="1" applyFill="1" applyAlignment="1">
      <alignment horizontal="left"/>
    </xf>
    <xf numFmtId="165" fontId="40" fillId="0" borderId="0" xfId="2" applyFont="1" applyProtection="1">
      <protection locked="0"/>
    </xf>
    <xf numFmtId="0" fontId="18" fillId="0" borderId="0" xfId="2" applyNumberFormat="1" applyFont="1" applyProtection="1">
      <protection locked="0"/>
    </xf>
    <xf numFmtId="0" fontId="18" fillId="0" borderId="0" xfId="4" applyNumberFormat="1" applyFont="1" applyFill="1"/>
    <xf numFmtId="0" fontId="18" fillId="0" borderId="0" xfId="2" applyNumberFormat="1" applyFont="1"/>
    <xf numFmtId="0" fontId="18" fillId="5" borderId="0" xfId="2" applyNumberFormat="1" applyFont="1" applyFill="1"/>
    <xf numFmtId="168" fontId="20" fillId="0" borderId="3" xfId="2" applyNumberFormat="1" applyFont="1" applyBorder="1" applyAlignment="1" applyProtection="1">
      <alignment horizontal="left" vertical="center"/>
      <protection locked="0"/>
    </xf>
    <xf numFmtId="168" fontId="20" fillId="3" borderId="3" xfId="2" applyNumberFormat="1" applyFont="1" applyFill="1" applyBorder="1" applyAlignment="1" applyProtection="1">
      <alignment horizontal="left" vertical="center"/>
      <protection locked="0"/>
    </xf>
    <xf numFmtId="164" fontId="18" fillId="0" borderId="1" xfId="10" applyNumberFormat="1" applyFont="1">
      <protection locked="0"/>
    </xf>
    <xf numFmtId="164" fontId="18" fillId="3" borderId="1" xfId="10" applyNumberFormat="1" applyFont="1" applyFill="1">
      <protection locked="0"/>
    </xf>
    <xf numFmtId="165" fontId="18" fillId="4" borderId="1" xfId="2" applyFont="1" applyFill="1" applyBorder="1" applyAlignment="1" applyProtection="1">
      <alignment horizontal="left"/>
      <protection locked="0"/>
    </xf>
    <xf numFmtId="164" fontId="30" fillId="0" borderId="0" xfId="9" applyNumberFormat="1" applyFont="1" applyFill="1" applyBorder="1"/>
    <xf numFmtId="164" fontId="18" fillId="0" borderId="4" xfId="10" applyNumberFormat="1" applyFont="1" applyBorder="1">
      <protection locked="0"/>
    </xf>
    <xf numFmtId="164" fontId="18" fillId="3" borderId="4" xfId="10" applyNumberFormat="1" applyFont="1" applyFill="1" applyBorder="1">
      <protection locked="0"/>
    </xf>
    <xf numFmtId="165" fontId="18" fillId="4" borderId="4" xfId="2" applyFont="1" applyFill="1" applyBorder="1" applyAlignment="1" applyProtection="1">
      <alignment horizontal="left"/>
      <protection locked="0"/>
    </xf>
    <xf numFmtId="0" fontId="18" fillId="0" borderId="1" xfId="4" applyNumberFormat="1" applyFont="1" applyFill="1" applyBorder="1" applyAlignment="1">
      <alignment horizontal="left" indent="1"/>
    </xf>
    <xf numFmtId="164" fontId="18" fillId="0" borderId="1" xfId="2" applyNumberFormat="1" applyFont="1" applyBorder="1"/>
    <xf numFmtId="164" fontId="24" fillId="3" borderId="1" xfId="10" applyNumberFormat="1" applyFont="1" applyFill="1">
      <protection locked="0"/>
    </xf>
    <xf numFmtId="164" fontId="18" fillId="0" borderId="1" xfId="5" applyNumberFormat="1" applyFont="1" applyFill="1" applyBorder="1" applyAlignment="1">
      <alignment horizontal="center"/>
    </xf>
    <xf numFmtId="165" fontId="18" fillId="4" borderId="1" xfId="2" applyFont="1" applyFill="1" applyBorder="1"/>
    <xf numFmtId="164" fontId="24" fillId="0" borderId="1" xfId="5" applyNumberFormat="1" applyFont="1" applyFill="1" applyBorder="1" applyAlignment="1">
      <alignment horizontal="center"/>
    </xf>
    <xf numFmtId="164" fontId="24" fillId="3" borderId="1" xfId="5" applyNumberFormat="1" applyFont="1" applyFill="1" applyBorder="1" applyAlignment="1">
      <alignment horizontal="center"/>
    </xf>
    <xf numFmtId="165" fontId="18" fillId="4" borderId="1" xfId="2" applyFont="1" applyFill="1" applyBorder="1" applyAlignment="1">
      <alignment horizontal="left"/>
    </xf>
    <xf numFmtId="164" fontId="18" fillId="3" borderId="1" xfId="5" applyNumberFormat="1" applyFont="1" applyFill="1" applyBorder="1" applyAlignment="1">
      <alignment horizontal="center"/>
    </xf>
    <xf numFmtId="164" fontId="45" fillId="0" borderId="1" xfId="5" applyNumberFormat="1" applyFont="1" applyFill="1" applyBorder="1" applyAlignment="1">
      <alignment horizontal="center"/>
    </xf>
    <xf numFmtId="164" fontId="45" fillId="3" borderId="1" xfId="5" applyNumberFormat="1" applyFont="1" applyFill="1" applyBorder="1" applyAlignment="1">
      <alignment horizontal="center"/>
    </xf>
    <xf numFmtId="0" fontId="21" fillId="0" borderId="0" xfId="10" applyNumberFormat="1" applyFont="1" applyBorder="1" applyAlignment="1">
      <alignment horizontal="left" indent="1"/>
      <protection locked="0"/>
    </xf>
    <xf numFmtId="0" fontId="21" fillId="0" borderId="4" xfId="10" applyNumberFormat="1" applyFont="1" applyBorder="1" applyAlignment="1">
      <alignment horizontal="left" indent="1"/>
      <protection locked="0"/>
    </xf>
    <xf numFmtId="0" fontId="30" fillId="0" borderId="0" xfId="10" applyNumberFormat="1" applyFont="1" applyBorder="1" applyAlignment="1">
      <alignment horizontal="left"/>
      <protection locked="0"/>
    </xf>
    <xf numFmtId="0" fontId="18" fillId="0" borderId="1" xfId="10" applyNumberFormat="1" applyFont="1" applyAlignment="1">
      <alignment horizontal="left" indent="1"/>
      <protection locked="0"/>
    </xf>
    <xf numFmtId="0" fontId="20" fillId="0" borderId="0" xfId="9" applyNumberFormat="1" applyFont="1" applyFill="1" applyBorder="1" applyAlignment="1">
      <alignment horizontal="left" vertical="center"/>
    </xf>
    <xf numFmtId="164" fontId="24" fillId="0" borderId="1" xfId="10" applyNumberFormat="1" applyFont="1" applyAlignment="1">
      <alignment horizontal="left" indent="1"/>
      <protection locked="0"/>
    </xf>
    <xf numFmtId="164" fontId="18" fillId="0" borderId="1" xfId="4" applyNumberFormat="1" applyFont="1" applyFill="1" applyBorder="1"/>
    <xf numFmtId="164" fontId="18" fillId="3" borderId="1" xfId="4" applyNumberFormat="1" applyFont="1" applyFill="1" applyBorder="1"/>
    <xf numFmtId="164" fontId="16" fillId="0" borderId="1" xfId="4" applyNumberFormat="1" applyFont="1" applyFill="1" applyBorder="1" applyAlignment="1">
      <alignment horizontal="left" indent="2"/>
    </xf>
    <xf numFmtId="167" fontId="19" fillId="4" borderId="1" xfId="1" applyNumberFormat="1" applyFont="1" applyFill="1" applyBorder="1"/>
    <xf numFmtId="168" fontId="18" fillId="0" borderId="1" xfId="4" applyNumberFormat="1" applyFont="1" applyFill="1" applyBorder="1"/>
    <xf numFmtId="168" fontId="22" fillId="3" borderId="1" xfId="5" applyNumberFormat="1" applyFont="1" applyFill="1" applyBorder="1" applyAlignment="1">
      <alignment horizontal="center"/>
    </xf>
    <xf numFmtId="164" fontId="18" fillId="0" borderId="1" xfId="4" applyNumberFormat="1" applyFont="1" applyFill="1" applyBorder="1" applyAlignment="1">
      <alignment horizontal="left"/>
    </xf>
    <xf numFmtId="164" fontId="18" fillId="0" borderId="4" xfId="4" applyNumberFormat="1" applyFont="1" applyFill="1" applyBorder="1"/>
    <xf numFmtId="167" fontId="19" fillId="4" borderId="4" xfId="1" applyNumberFormat="1" applyFont="1" applyFill="1" applyBorder="1"/>
    <xf numFmtId="168" fontId="18" fillId="0" borderId="4" xfId="4" applyNumberFormat="1" applyFont="1" applyFill="1" applyBorder="1"/>
    <xf numFmtId="168" fontId="22" fillId="3" borderId="4" xfId="5" applyNumberFormat="1" applyFont="1" applyFill="1" applyBorder="1" applyAlignment="1">
      <alignment horizontal="center"/>
    </xf>
    <xf numFmtId="164" fontId="18" fillId="0" borderId="1" xfId="4" applyNumberFormat="1" applyFont="1" applyFill="1" applyBorder="1" applyAlignment="1">
      <alignment horizontal="left" vertical="center" wrapText="1"/>
    </xf>
    <xf numFmtId="165" fontId="18" fillId="4" borderId="4" xfId="2" applyFont="1" applyFill="1" applyBorder="1" applyAlignment="1">
      <alignment horizontal="left"/>
    </xf>
    <xf numFmtId="164" fontId="21" fillId="0" borderId="0" xfId="2" applyNumberFormat="1" applyFont="1" applyProtection="1">
      <protection locked="0"/>
    </xf>
    <xf numFmtId="164" fontId="18" fillId="0" borderId="0" xfId="2" applyNumberFormat="1" applyFont="1" applyAlignment="1" applyProtection="1">
      <alignment horizontal="left"/>
      <protection locked="0"/>
    </xf>
    <xf numFmtId="0" fontId="18" fillId="0" borderId="4" xfId="2" applyNumberFormat="1" applyFont="1" applyBorder="1" applyAlignment="1" applyProtection="1">
      <alignment horizontal="left" vertical="top"/>
      <protection locked="0"/>
    </xf>
    <xf numFmtId="168" fontId="21" fillId="3" borderId="4" xfId="5" applyNumberFormat="1" applyFont="1" applyFill="1" applyBorder="1" applyAlignment="1" applyProtection="1">
      <alignment horizontal="center"/>
      <protection locked="0"/>
    </xf>
    <xf numFmtId="164" fontId="18" fillId="0" borderId="1" xfId="2" applyNumberFormat="1" applyFont="1" applyBorder="1" applyAlignment="1" applyProtection="1">
      <alignment horizontal="left" vertical="center"/>
      <protection locked="0"/>
    </xf>
    <xf numFmtId="168" fontId="18" fillId="0" borderId="1" xfId="2" applyNumberFormat="1" applyFont="1" applyBorder="1" applyProtection="1">
      <protection locked="0"/>
    </xf>
    <xf numFmtId="168" fontId="21" fillId="3" borderId="1" xfId="5" applyNumberFormat="1" applyFont="1" applyFill="1" applyBorder="1" applyAlignment="1" applyProtection="1">
      <alignment horizontal="center"/>
      <protection locked="0"/>
    </xf>
    <xf numFmtId="0" fontId="18" fillId="0" borderId="4" xfId="2" applyNumberFormat="1" applyFont="1" applyBorder="1" applyProtection="1">
      <protection locked="0"/>
    </xf>
    <xf numFmtId="0" fontId="18" fillId="0" borderId="1" xfId="2" applyNumberFormat="1" applyFont="1" applyBorder="1" applyProtection="1">
      <protection locked="0"/>
    </xf>
    <xf numFmtId="0" fontId="16" fillId="0" borderId="0" xfId="2" applyNumberFormat="1" applyFont="1"/>
    <xf numFmtId="0" fontId="39" fillId="0" borderId="0" xfId="2" applyNumberFormat="1" applyFont="1" applyAlignment="1">
      <alignment horizontal="left" vertical="top" wrapText="1"/>
    </xf>
    <xf numFmtId="0" fontId="18" fillId="0" borderId="0" xfId="2" applyNumberFormat="1" applyFont="1" applyAlignment="1">
      <alignment horizontal="left" wrapText="1"/>
    </xf>
    <xf numFmtId="0" fontId="29" fillId="0" borderId="0" xfId="6" applyFont="1">
      <alignment horizontal="center"/>
      <protection locked="0"/>
    </xf>
    <xf numFmtId="0" fontId="42" fillId="0" borderId="0" xfId="3" applyFont="1" applyAlignment="1">
      <alignment horizontal="center"/>
      <protection locked="0"/>
    </xf>
    <xf numFmtId="0" fontId="28" fillId="0" borderId="0" xfId="3" applyFont="1" applyAlignment="1">
      <alignment horizontal="center"/>
      <protection locked="0"/>
    </xf>
    <xf numFmtId="0" fontId="29" fillId="0" borderId="0" xfId="3" applyFont="1" applyAlignment="1">
      <alignment horizontal="center" wrapText="1"/>
      <protection locked="0"/>
    </xf>
    <xf numFmtId="0" fontId="29" fillId="0" borderId="0" xfId="3" applyFont="1" applyAlignment="1">
      <alignment horizontal="center"/>
      <protection locked="0"/>
    </xf>
    <xf numFmtId="165" fontId="30" fillId="0" borderId="0" xfId="2" applyFont="1" applyAlignment="1" applyProtection="1">
      <alignment horizontal="center"/>
      <protection locked="0"/>
    </xf>
    <xf numFmtId="0" fontId="16" fillId="0" borderId="0" xfId="2" applyNumberFormat="1" applyFont="1" applyAlignment="1">
      <alignment horizontal="left" vertical="center" wrapText="1"/>
    </xf>
    <xf numFmtId="164" fontId="4" fillId="0" borderId="0" xfId="6" applyNumberFormat="1" applyFont="1">
      <alignment horizontal="center"/>
      <protection locked="0"/>
    </xf>
    <xf numFmtId="165" fontId="2" fillId="0" borderId="0" xfId="2" applyFont="1" applyAlignment="1" applyProtection="1">
      <alignment horizontal="center"/>
      <protection locked="0"/>
    </xf>
    <xf numFmtId="164" fontId="29" fillId="0" borderId="0" xfId="6" applyNumberFormat="1" applyFont="1">
      <alignment horizontal="center"/>
      <protection locked="0"/>
    </xf>
    <xf numFmtId="164" fontId="30" fillId="0" borderId="0" xfId="6" applyNumberFormat="1" applyFont="1">
      <alignment horizontal="center"/>
      <protection locked="0"/>
    </xf>
  </cellXfs>
  <cellStyles count="13">
    <cellStyle name="Exercice" xfId="7" xr:uid="{00000000-0005-0000-0000-000000000000}"/>
    <cellStyle name="Font ombré" xfId="12" xr:uid="{00000000-0005-0000-0000-000001000000}"/>
    <cellStyle name="Milliers 2" xfId="5" xr:uid="{00000000-0005-0000-0000-000002000000}"/>
    <cellStyle name="Niveau1" xfId="11" xr:uid="{00000000-0005-0000-0000-000003000000}"/>
    <cellStyle name="Niveau2" xfId="9" xr:uid="{00000000-0005-0000-0000-000004000000}"/>
    <cellStyle name="Niveau3" xfId="10" xr:uid="{00000000-0005-0000-0000-000005000000}"/>
    <cellStyle name="Niveau4" xfId="4" xr:uid="{00000000-0005-0000-0000-000006000000}"/>
    <cellStyle name="Nom" xfId="3" xr:uid="{00000000-0005-0000-0000-000007000000}"/>
    <cellStyle name="Normal" xfId="0" builtinId="0"/>
    <cellStyle name="Normal 2" xfId="2" xr:uid="{00000000-0005-0000-0000-000009000000}"/>
    <cellStyle name="Pourcentage" xfId="1" builtinId="5"/>
    <cellStyle name="Sous-titre" xfId="8" xr:uid="{00000000-0005-0000-0000-00000B000000}"/>
    <cellStyle name="Titre 2" xfId="6" xr:uid="{00000000-0005-0000-0000-00000C000000}"/>
  </cellStyles>
  <dxfs count="0"/>
  <tableStyles count="0" defaultTableStyle="TableStyleMedium2" defaultPivotStyle="PivotStyleLight16"/>
  <colors>
    <mruColors>
      <color rgb="FFFFFFE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2389910</xdr:colOff>
      <xdr:row>21</xdr:row>
      <xdr:rowOff>129886</xdr:rowOff>
    </xdr:from>
    <xdr:to>
      <xdr:col>1</xdr:col>
      <xdr:colOff>164523</xdr:colOff>
      <xdr:row>24</xdr:row>
      <xdr:rowOff>181841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5A16E7-539C-BA05-57C7-65F865CFEB3B}"/>
            </a:ext>
          </a:extLst>
        </xdr:cNvPr>
        <xdr:cNvSpPr/>
      </xdr:nvSpPr>
      <xdr:spPr>
        <a:xfrm>
          <a:off x="2389910" y="5914159"/>
          <a:ext cx="1385454" cy="614796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  <a:effectLst>
          <a:innerShdw blurRad="63500" dist="50800" dir="27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Ajouter un "</a:t>
          </a:r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fr-FR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" devant</a:t>
          </a:r>
          <a:r>
            <a:rPr lang="fr-FR" sz="9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le</a:t>
          </a:r>
          <a:r>
            <a:rPr lang="fr-FR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montant des charges pour les déduire dans le calcul total</a:t>
          </a:r>
        </a:p>
      </xdr:txBody>
    </xdr:sp>
    <xdr:clientData/>
  </xdr:twoCellAnchor>
  <xdr:twoCellAnchor>
    <xdr:from>
      <xdr:col>0</xdr:col>
      <xdr:colOff>1948295</xdr:colOff>
      <xdr:row>22</xdr:row>
      <xdr:rowOff>8659</xdr:rowOff>
    </xdr:from>
    <xdr:to>
      <xdr:col>0</xdr:col>
      <xdr:colOff>2398568</xdr:colOff>
      <xdr:row>22</xdr:row>
      <xdr:rowOff>129887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6BAECA92-8F97-A90C-4DE8-25522793935F}"/>
            </a:ext>
          </a:extLst>
        </xdr:cNvPr>
        <xdr:cNvCxnSpPr/>
      </xdr:nvCxnSpPr>
      <xdr:spPr>
        <a:xfrm flipH="1">
          <a:off x="1948295" y="6061364"/>
          <a:ext cx="450273" cy="1212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4629150</xdr:colOff>
      <xdr:row>2</xdr:row>
      <xdr:rowOff>28575</xdr:rowOff>
    </xdr:from>
    <xdr:to>
      <xdr:col>4</xdr:col>
      <xdr:colOff>7705725</xdr:colOff>
      <xdr:row>6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B37BBC3-764E-3339-C532-C8D97D244C06}"/>
            </a:ext>
          </a:extLst>
        </xdr:cNvPr>
        <xdr:cNvSpPr/>
      </xdr:nvSpPr>
      <xdr:spPr>
        <a:xfrm>
          <a:off x="10610850" y="714375"/>
          <a:ext cx="3076575" cy="838200"/>
        </a:xfrm>
        <a:prstGeom prst="rect">
          <a:avLst/>
        </a:prstGeom>
        <a:solidFill>
          <a:srgbClr val="FFFFE7"/>
        </a:solidFill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Colonne F (Justification): </a:t>
          </a:r>
        </a:p>
        <a:p>
          <a:pPr algn="l"/>
          <a:r>
            <a:rPr lang="fr-FR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indiquer les chiffres de l’exercice comptable précédent, ou à défaut la dernière projection si la période n’est pas encore clôturée. Ces données permettront de comparer avec le budget et d’expliquer les écarts</a:t>
          </a:r>
        </a:p>
      </xdr:txBody>
    </xdr:sp>
    <xdr:clientData/>
  </xdr:twoCellAnchor>
  <xdr:twoCellAnchor>
    <xdr:from>
      <xdr:col>4</xdr:col>
      <xdr:colOff>7258050</xdr:colOff>
      <xdr:row>6</xdr:row>
      <xdr:rowOff>180975</xdr:rowOff>
    </xdr:from>
    <xdr:to>
      <xdr:col>4</xdr:col>
      <xdr:colOff>8810625</xdr:colOff>
      <xdr:row>9</xdr:row>
      <xdr:rowOff>19050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ECB1C5A3-FC50-FCF9-BC31-F48E935F53D7}"/>
            </a:ext>
          </a:extLst>
        </xdr:cNvPr>
        <xdr:cNvCxnSpPr/>
      </xdr:nvCxnSpPr>
      <xdr:spPr>
        <a:xfrm>
          <a:off x="13239750" y="1571625"/>
          <a:ext cx="1552575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\Fond.Soc.EPFL\COMPTES%202003\Bilan%20au%2001.01.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"/>
      <sheetName val="Proposition validée par OFISA"/>
      <sheetName val="Proposition OFISA"/>
    </sheetNames>
    <sheetDataSet>
      <sheetData sheetId="0"/>
      <sheetData sheetId="1"/>
      <sheetData sheetId="2">
        <row r="2">
          <cell r="A2" t="str">
            <v>FONDATION SOCIALE EN FAVEUR</v>
          </cell>
        </row>
        <row r="3">
          <cell r="A3" t="str">
            <v>DES ETUDIANTS DE L'EPFL, à Lausanne</v>
          </cell>
        </row>
        <row r="5">
          <cell r="A5" t="str">
            <v>Bilan au 1er janvier 2003</v>
          </cell>
        </row>
        <row r="7">
          <cell r="E7">
            <v>37622</v>
          </cell>
        </row>
        <row r="8">
          <cell r="E8" t="str">
            <v>Fr.</v>
          </cell>
        </row>
        <row r="9">
          <cell r="A9" t="str">
            <v>A c t i f</v>
          </cell>
        </row>
        <row r="11">
          <cell r="A11" t="str">
            <v>Actifs circulants</v>
          </cell>
          <cell r="E11">
            <v>6480992.7400000002</v>
          </cell>
        </row>
        <row r="13">
          <cell r="A13" t="str">
            <v>Actifs disponibles</v>
          </cell>
          <cell r="E13">
            <v>256120.7</v>
          </cell>
        </row>
        <row r="14">
          <cell r="A14" t="str">
            <v>Banque Cantonale Vaudoise, c/ R0302.20.50</v>
          </cell>
          <cell r="E14">
            <v>256120.7</v>
          </cell>
        </row>
        <row r="16">
          <cell r="A16" t="str">
            <v>Actifs réalisables</v>
          </cell>
          <cell r="E16">
            <v>6224872.04</v>
          </cell>
        </row>
        <row r="17">
          <cell r="A17" t="str">
            <v>Titres (au prix d'achat)</v>
          </cell>
          <cell r="E17">
            <v>6082761.1500000004</v>
          </cell>
        </row>
        <row r="18">
          <cell r="A18" t="str">
            <v>Prêt "Jeunesse An 2000 S.A."</v>
          </cell>
          <cell r="E18">
            <v>25000</v>
          </cell>
        </row>
        <row r="19">
          <cell r="A19" t="str">
            <v>AFC, Impôt anticipé à récupérer</v>
          </cell>
          <cell r="E19">
            <v>57706.720000000001</v>
          </cell>
        </row>
        <row r="20">
          <cell r="A20" t="str">
            <v>Actifs transitoires</v>
          </cell>
          <cell r="E20">
            <v>59404.17</v>
          </cell>
        </row>
        <row r="22">
          <cell r="A22" t="str">
            <v>Actifs immobilisés</v>
          </cell>
          <cell r="E22">
            <v>0</v>
          </cell>
        </row>
        <row r="24">
          <cell r="A24" t="str">
            <v>Immobilisations corporelles</v>
          </cell>
          <cell r="E24">
            <v>0</v>
          </cell>
        </row>
        <row r="25">
          <cell r="A25" t="str">
            <v>Mobilier</v>
          </cell>
        </row>
        <row r="27">
          <cell r="A27" t="str">
            <v>Total de l'actif</v>
          </cell>
          <cell r="E27">
            <v>6480992.7400000002</v>
          </cell>
        </row>
        <row r="31">
          <cell r="A31" t="str">
            <v>P a s s i f</v>
          </cell>
        </row>
        <row r="33">
          <cell r="A33" t="str">
            <v>Fonds étrangers</v>
          </cell>
          <cell r="E33">
            <v>2000</v>
          </cell>
        </row>
        <row r="35">
          <cell r="A35" t="str">
            <v>Dettes à court terme</v>
          </cell>
          <cell r="E35">
            <v>2000</v>
          </cell>
        </row>
        <row r="36">
          <cell r="A36" t="str">
            <v>Passifs transitoires</v>
          </cell>
          <cell r="E36">
            <v>2000</v>
          </cell>
        </row>
        <row r="37">
          <cell r="A37" t="str">
            <v>Provisions</v>
          </cell>
          <cell r="E37">
            <v>0</v>
          </cell>
        </row>
        <row r="38">
          <cell r="A38" t="str">
            <v>Provision pour fluctuation cours titres</v>
          </cell>
        </row>
        <row r="41">
          <cell r="A41" t="str">
            <v>Fonds propres</v>
          </cell>
          <cell r="E41">
            <v>6478992.7400000002</v>
          </cell>
        </row>
        <row r="43">
          <cell r="A43" t="str">
            <v xml:space="preserve">Capital </v>
          </cell>
          <cell r="E43">
            <v>250000</v>
          </cell>
        </row>
        <row r="44">
          <cell r="A44" t="str">
            <v>Capital de fondation</v>
          </cell>
          <cell r="E44">
            <v>250000</v>
          </cell>
        </row>
        <row r="45">
          <cell r="A45" t="str">
            <v>Réserve statutaire</v>
          </cell>
          <cell r="E45">
            <v>0</v>
          </cell>
        </row>
        <row r="47">
          <cell r="A47" t="str">
            <v>Fonds gérés</v>
          </cell>
          <cell r="E47">
            <v>6228992.7400000002</v>
          </cell>
        </row>
        <row r="48">
          <cell r="A48" t="str">
            <v>Fonds logement</v>
          </cell>
          <cell r="E48">
            <v>1732523.59</v>
          </cell>
        </row>
        <row r="49">
          <cell r="A49" t="str">
            <v>Fonds commission sociale</v>
          </cell>
          <cell r="E49">
            <v>3423314</v>
          </cell>
        </row>
        <row r="50">
          <cell r="A50" t="str">
            <v>Fonds médico-social</v>
          </cell>
          <cell r="E50">
            <v>763286.9</v>
          </cell>
        </row>
        <row r="51">
          <cell r="A51" t="str">
            <v>Fonds libres</v>
          </cell>
        </row>
        <row r="52">
          <cell r="A52" t="str">
            <v>Fonds des bourses (Stucky, Biazzi, Brazzola, Tschumi, Pittet)</v>
          </cell>
          <cell r="E52">
            <v>309868.25</v>
          </cell>
        </row>
        <row r="55">
          <cell r="A55" t="str">
            <v>Total du passif</v>
          </cell>
          <cell r="E55">
            <v>6480992.7400000002</v>
          </cell>
        </row>
        <row r="56">
          <cell r="E56" t="str">
            <v xml:space="preserve"> </v>
          </cell>
        </row>
        <row r="58">
          <cell r="A58" t="str">
            <v>Lausanne, le 6 mars 2003/AY</v>
          </cell>
        </row>
        <row r="60">
          <cell r="A60" t="str">
            <v>FONDATION SOCIALE EN FAVEUR</v>
          </cell>
        </row>
        <row r="61">
          <cell r="A61" t="str">
            <v>DES ETUDIANTS DE L'EPFL, à Lausanne</v>
          </cell>
        </row>
        <row r="65">
          <cell r="A65" t="str">
            <v>Annexe au bilan d'entrée au 01.01.2003</v>
          </cell>
        </row>
        <row r="67">
          <cell r="A67" t="str">
            <v>1. Informations et explications générales sur la fondation</v>
          </cell>
        </row>
        <row r="69">
          <cell r="B69" t="str">
            <v>a. Forme juridique et but</v>
          </cell>
        </row>
        <row r="71">
          <cell r="C71" t="str">
            <v xml:space="preserve">La Fondation sociale en faveur des étudiants de l'EPFL  est une fondation, au sens des </v>
          </cell>
        </row>
        <row r="72">
          <cell r="C72" t="str">
            <v xml:space="preserve">art 80 et suivants du Code civil suisse (CCS), dont le but est </v>
          </cell>
        </row>
        <row r="75">
          <cell r="B75" t="str">
            <v>b. Organisation</v>
          </cell>
        </row>
        <row r="77">
          <cell r="C77" t="str">
            <v>La fondation est administrée par le Conseil de fondation composé de       membres au</v>
          </cell>
        </row>
        <row r="78">
          <cell r="C78" t="str">
            <v>au plus. Les fondateurs, qui font partie de droit du conseil de fondation, désignent librement</v>
          </cell>
        </row>
        <row r="79">
          <cell r="C79" t="str">
            <v>les membres.</v>
          </cell>
        </row>
        <row r="81">
          <cell r="C81" t="str">
            <v>La tenue de la comptabilité est confiée au Trésorier. M. Marc Chambaz.</v>
          </cell>
        </row>
        <row r="82">
          <cell r="C82" t="str">
            <v>L'organe de révision est OFISA.</v>
          </cell>
        </row>
        <row r="84">
          <cell r="B84" t="str">
            <v>c. Structures</v>
          </cell>
        </row>
        <row r="86">
          <cell r="C86" t="str">
            <v>Conseil de fondation</v>
          </cell>
        </row>
        <row r="87">
          <cell r="C87" t="str">
            <v>Mme Nathalie Pichard, présidente</v>
          </cell>
        </row>
        <row r="88">
          <cell r="C88" t="str">
            <v>Madame Susan KILLIAS, Vice-Présidente</v>
          </cell>
        </row>
        <row r="89">
          <cell r="C89" t="str">
            <v>Monsieur Marc CHAMBAZ, Trésorier</v>
          </cell>
        </row>
        <row r="90">
          <cell r="C90" t="str">
            <v>Monsieur Jean-François RICCI, membre</v>
          </cell>
        </row>
        <row r="91">
          <cell r="C91" t="str">
            <v>Madame Catherine VINCKENBOSCH, membre</v>
          </cell>
        </row>
        <row r="93">
          <cell r="A93" t="str">
            <v>2. Autres indications</v>
          </cell>
        </row>
        <row r="95">
          <cell r="B95" t="str">
            <v>Par acte de donation pris en séance de direction de l'EPFL du 17 mars 2003, la Commission sociale fait don de l'entier de sa fortune à la Fondation</v>
          </cell>
        </row>
        <row r="96">
          <cell r="B96" t="str">
            <v>Sociale en faveur des étudiants de l'EPFL, à Lausanne.</v>
          </cell>
        </row>
        <row r="100">
          <cell r="A100" t="str">
            <v>Lausanne, le 6 mars 2003/AY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mbre extrême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48000">
              <a:schemeClr val="phClr">
                <a:tint val="54000"/>
                <a:satMod val="140000"/>
              </a:schemeClr>
            </a:gs>
            <a:gs pos="100000">
              <a:schemeClr val="phClr">
                <a:tint val="24000"/>
                <a:satMod val="260000"/>
              </a:schemeClr>
            </a:gs>
          </a:gsLst>
          <a:lin ang="1620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48000"/>
                <a:satMod val="180000"/>
                <a:lumMod val="94000"/>
              </a:schemeClr>
            </a:gs>
            <a:gs pos="100000">
              <a:schemeClr val="phClr">
                <a:shade val="48000"/>
                <a:satMod val="180000"/>
                <a:lumMod val="94000"/>
              </a:schemeClr>
            </a:gs>
          </a:gsLst>
          <a:lin ang="4140000" scaled="1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12700" dir="5400000" sx="102000" sy="102000" rotWithShape="0">
              <a:srgbClr val="000000">
                <a:alpha val="32000"/>
              </a:srgbClr>
            </a:outerShdw>
          </a:effectLst>
        </a:effectStyle>
        <a:effectStyle>
          <a:effectLst>
            <a:outerShdw blurRad="762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9800000"/>
            </a:lightRig>
          </a:scene3d>
          <a:sp3d prstMaterial="plastic">
            <a:bevelT w="25400" h="19050"/>
          </a:sp3d>
        </a:effectStyle>
        <a:effectStyle>
          <a:effectLst>
            <a:outerShdw blurRad="114300" dist="114300" dir="5400000" rotWithShape="0">
              <a:srgbClr val="000000">
                <a:alpha val="7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59"/>
  <sheetViews>
    <sheetView showGridLines="0" tabSelected="1" zoomScale="110" zoomScaleNormal="110" zoomScaleSheetLayoutView="110" workbookViewId="0">
      <selection activeCell="A57" sqref="A57"/>
    </sheetView>
  </sheetViews>
  <sheetFormatPr baseColWidth="10" defaultColWidth="0" defaultRowHeight="16.5"/>
  <cols>
    <col min="1" max="1" width="56.85546875" style="1" customWidth="1"/>
    <col min="2" max="2" width="9.85546875" style="76" customWidth="1"/>
    <col min="3" max="3" width="17" style="1" customWidth="1"/>
    <col min="4" max="4" width="3.28515625" style="78" customWidth="1"/>
    <col min="5" max="5" width="17" style="1" customWidth="1"/>
    <col min="6" max="6" width="145.42578125" style="7" customWidth="1"/>
    <col min="7" max="7" width="0" style="1" hidden="1" customWidth="1"/>
    <col min="8" max="16383" width="11.42578125" style="1" hidden="1"/>
    <col min="16384" max="16384" width="46.140625" style="1" hidden="1" customWidth="1"/>
  </cols>
  <sheetData>
    <row r="1" spans="1:6" ht="20.25">
      <c r="A1" s="145" t="s">
        <v>52</v>
      </c>
      <c r="B1" s="146"/>
      <c r="C1" s="146"/>
      <c r="D1" s="146"/>
      <c r="E1" s="146"/>
      <c r="F1" s="5"/>
    </row>
    <row r="2" spans="1:6" ht="18.95" customHeight="1">
      <c r="A2" s="148" t="s">
        <v>0</v>
      </c>
      <c r="B2" s="148"/>
      <c r="C2" s="148"/>
      <c r="D2" s="148"/>
      <c r="E2" s="148"/>
      <c r="F2" s="5"/>
    </row>
    <row r="3" spans="1:6">
      <c r="A3" s="152"/>
      <c r="B3" s="152"/>
      <c r="C3" s="152"/>
      <c r="D3" s="152"/>
      <c r="E3" s="152"/>
      <c r="F3" s="5"/>
    </row>
    <row r="4" spans="1:6" ht="18.75">
      <c r="A4" s="153" t="s">
        <v>86</v>
      </c>
      <c r="B4" s="153"/>
      <c r="C4" s="153"/>
      <c r="D4" s="153"/>
      <c r="E4" s="153"/>
      <c r="F4" s="5"/>
    </row>
    <row r="5" spans="1:6">
      <c r="A5" s="154" t="s">
        <v>87</v>
      </c>
      <c r="B5" s="154"/>
      <c r="C5" s="154"/>
      <c r="D5" s="154"/>
      <c r="E5" s="154"/>
      <c r="F5" s="5"/>
    </row>
    <row r="6" spans="1:6" ht="18">
      <c r="A6" s="8"/>
      <c r="B6" s="74"/>
      <c r="C6" s="8"/>
      <c r="D6" s="74"/>
      <c r="E6" s="8"/>
      <c r="F6" s="5"/>
    </row>
    <row r="7" spans="1:6" ht="18">
      <c r="A7" s="8"/>
      <c r="B7" s="74"/>
      <c r="C7" s="8"/>
      <c r="D7" s="74"/>
      <c r="E7" s="8"/>
      <c r="F7" s="5"/>
    </row>
    <row r="8" spans="1:6" ht="18">
      <c r="A8" s="8"/>
      <c r="B8" s="74"/>
      <c r="C8" s="8"/>
      <c r="D8" s="74"/>
      <c r="E8" s="8"/>
      <c r="F8" s="5"/>
    </row>
    <row r="9" spans="1:6" ht="18.75">
      <c r="A9" s="151"/>
      <c r="B9" s="151"/>
      <c r="C9" s="151"/>
      <c r="D9" s="151"/>
      <c r="E9" s="151"/>
      <c r="F9" s="5"/>
    </row>
    <row r="10" spans="1:6" ht="97.5" customHeight="1">
      <c r="A10" s="79" t="s">
        <v>59</v>
      </c>
      <c r="B10" s="51" t="s">
        <v>48</v>
      </c>
      <c r="C10" s="9" t="s">
        <v>88</v>
      </c>
      <c r="D10" s="10"/>
      <c r="E10" s="9" t="s">
        <v>89</v>
      </c>
      <c r="F10" s="44" t="s">
        <v>32</v>
      </c>
    </row>
    <row r="11" spans="1:6" ht="18" customHeight="1">
      <c r="A11" s="56" t="s">
        <v>9</v>
      </c>
      <c r="B11" s="52"/>
      <c r="C11" s="12"/>
      <c r="D11" s="13"/>
      <c r="E11" s="12"/>
      <c r="F11" s="45"/>
    </row>
    <row r="12" spans="1:6" s="2" customFormat="1" ht="5.25" customHeight="1">
      <c r="A12" s="11"/>
      <c r="B12" s="53"/>
      <c r="C12" s="57"/>
      <c r="D12" s="66"/>
      <c r="E12" s="57"/>
      <c r="F12" s="46"/>
    </row>
    <row r="13" spans="1:6" ht="18" customHeight="1">
      <c r="A13" s="126" t="s">
        <v>41</v>
      </c>
      <c r="B13" s="127" t="str">
        <f>IFERROR((C13-E13)/E13,"")</f>
        <v/>
      </c>
      <c r="C13" s="128">
        <v>0</v>
      </c>
      <c r="D13" s="129"/>
      <c r="E13" s="128">
        <v>0</v>
      </c>
      <c r="F13" s="101"/>
    </row>
    <row r="14" spans="1:6" ht="17.25" customHeight="1">
      <c r="A14" s="119" t="s">
        <v>49</v>
      </c>
      <c r="B14" s="122" t="str">
        <f t="shared" ref="B14:B54" si="0">IFERROR((C14-E14)/E14,"")</f>
        <v/>
      </c>
      <c r="C14" s="128">
        <v>0</v>
      </c>
      <c r="D14" s="124"/>
      <c r="E14" s="128">
        <v>0</v>
      </c>
      <c r="F14" s="97"/>
    </row>
    <row r="15" spans="1:6" ht="18" customHeight="1">
      <c r="A15" s="119" t="s">
        <v>75</v>
      </c>
      <c r="B15" s="122" t="str">
        <f>IFERROR((C15-E15)/E15,"")</f>
        <v/>
      </c>
      <c r="C15" s="128">
        <v>0</v>
      </c>
      <c r="D15" s="124"/>
      <c r="E15" s="128">
        <v>0</v>
      </c>
      <c r="F15" s="109"/>
    </row>
    <row r="16" spans="1:6" ht="18" customHeight="1">
      <c r="A16" s="125" t="s">
        <v>76</v>
      </c>
      <c r="B16" s="122" t="str">
        <f>IFERROR((C16-E16)/E16,"")</f>
        <v/>
      </c>
      <c r="C16" s="128">
        <v>0</v>
      </c>
      <c r="D16" s="124"/>
      <c r="E16" s="128">
        <v>0</v>
      </c>
      <c r="F16" s="109"/>
    </row>
    <row r="17" spans="1:6" ht="39" customHeight="1">
      <c r="A17" s="130" t="s">
        <v>79</v>
      </c>
      <c r="B17" s="122" t="str">
        <f>IFERROR((C17-E17)/E17,"")</f>
        <v/>
      </c>
      <c r="C17" s="128">
        <v>0</v>
      </c>
      <c r="D17" s="124"/>
      <c r="E17" s="128">
        <v>0</v>
      </c>
      <c r="F17" s="109"/>
    </row>
    <row r="18" spans="1:6" ht="17.25" customHeight="1">
      <c r="A18" s="125" t="s">
        <v>44</v>
      </c>
      <c r="B18" s="122" t="str">
        <f t="shared" ref="B18:B19" si="1">IFERROR((C18-E18)/E18,"")</f>
        <v/>
      </c>
      <c r="C18" s="128">
        <v>0</v>
      </c>
      <c r="D18" s="124"/>
      <c r="E18" s="128">
        <v>0</v>
      </c>
      <c r="F18" s="109"/>
    </row>
    <row r="19" spans="1:6" ht="17.25" customHeight="1">
      <c r="A19" s="125" t="s">
        <v>10</v>
      </c>
      <c r="B19" s="122" t="str">
        <f t="shared" si="1"/>
        <v/>
      </c>
      <c r="C19" s="123">
        <v>0</v>
      </c>
      <c r="D19" s="124"/>
      <c r="E19" s="123">
        <v>0</v>
      </c>
      <c r="F19" s="109"/>
    </row>
    <row r="20" spans="1:6" ht="6.75" customHeight="1">
      <c r="A20" s="15"/>
      <c r="B20" s="54"/>
      <c r="C20" s="58"/>
      <c r="D20" s="67"/>
      <c r="E20" s="58"/>
      <c r="F20" s="47"/>
    </row>
    <row r="21" spans="1:6" s="4" customFormat="1" ht="18" customHeight="1" thickBot="1">
      <c r="A21" s="17" t="s">
        <v>11</v>
      </c>
      <c r="B21" s="55" t="str">
        <f t="shared" si="0"/>
        <v/>
      </c>
      <c r="C21" s="59">
        <f>SUM(C13:C19)</f>
        <v>0</v>
      </c>
      <c r="D21" s="68"/>
      <c r="E21" s="59">
        <f>SUM(E13:E19)</f>
        <v>0</v>
      </c>
      <c r="F21" s="48"/>
    </row>
    <row r="22" spans="1:6" ht="21" customHeight="1" thickTop="1">
      <c r="A22" s="18"/>
      <c r="B22" s="54" t="str">
        <f t="shared" si="0"/>
        <v/>
      </c>
      <c r="C22" s="60"/>
      <c r="D22" s="66"/>
      <c r="E22" s="60"/>
      <c r="F22" s="46"/>
    </row>
    <row r="23" spans="1:6" s="4" customFormat="1" ht="18" customHeight="1">
      <c r="A23" s="56" t="s">
        <v>12</v>
      </c>
      <c r="B23" s="54" t="str">
        <f t="shared" si="0"/>
        <v/>
      </c>
      <c r="C23" s="61"/>
      <c r="D23" s="67"/>
      <c r="E23" s="61"/>
      <c r="F23" s="49"/>
    </row>
    <row r="24" spans="1:6" ht="5.25" customHeight="1">
      <c r="A24" s="11"/>
      <c r="B24" s="54" t="str">
        <f t="shared" si="0"/>
        <v/>
      </c>
      <c r="C24" s="57"/>
      <c r="D24" s="66"/>
      <c r="E24" s="57"/>
      <c r="F24" s="47"/>
    </row>
    <row r="25" spans="1:6" ht="17.25" customHeight="1">
      <c r="A25" s="126" t="s">
        <v>42</v>
      </c>
      <c r="B25" s="127" t="str">
        <f t="shared" si="0"/>
        <v/>
      </c>
      <c r="C25" s="128">
        <v>0</v>
      </c>
      <c r="D25" s="129"/>
      <c r="E25" s="128">
        <v>0</v>
      </c>
      <c r="F25" s="131"/>
    </row>
    <row r="26" spans="1:6" ht="17.25" customHeight="1">
      <c r="A26" s="119" t="s">
        <v>13</v>
      </c>
      <c r="B26" s="122" t="str">
        <f t="shared" si="0"/>
        <v/>
      </c>
      <c r="C26" s="123">
        <v>0</v>
      </c>
      <c r="D26" s="124"/>
      <c r="E26" s="123">
        <v>0</v>
      </c>
      <c r="F26" s="109"/>
    </row>
    <row r="27" spans="1:6" ht="17.25" customHeight="1">
      <c r="A27" s="119" t="s">
        <v>77</v>
      </c>
      <c r="B27" s="122" t="str">
        <f t="shared" si="0"/>
        <v/>
      </c>
      <c r="C27" s="123">
        <v>0</v>
      </c>
      <c r="D27" s="124"/>
      <c r="E27" s="123">
        <v>0</v>
      </c>
      <c r="F27" s="109"/>
    </row>
    <row r="28" spans="1:6" ht="17.25" customHeight="1">
      <c r="A28" s="125" t="s">
        <v>45</v>
      </c>
      <c r="B28" s="122" t="str">
        <f t="shared" si="0"/>
        <v/>
      </c>
      <c r="C28" s="123">
        <v>0</v>
      </c>
      <c r="D28" s="124"/>
      <c r="E28" s="123">
        <v>0</v>
      </c>
      <c r="F28" s="109"/>
    </row>
    <row r="29" spans="1:6" ht="17.25" customHeight="1">
      <c r="A29" s="125" t="s">
        <v>46</v>
      </c>
      <c r="B29" s="122" t="str">
        <f t="shared" si="0"/>
        <v/>
      </c>
      <c r="C29" s="123">
        <v>0</v>
      </c>
      <c r="D29" s="124"/>
      <c r="E29" s="123">
        <v>0</v>
      </c>
      <c r="F29" s="109"/>
    </row>
    <row r="30" spans="1:6" ht="17.25" customHeight="1">
      <c r="A30" s="125" t="s">
        <v>47</v>
      </c>
      <c r="B30" s="122" t="str">
        <f t="shared" si="0"/>
        <v/>
      </c>
      <c r="C30" s="123">
        <v>0</v>
      </c>
      <c r="D30" s="124"/>
      <c r="E30" s="123">
        <v>0</v>
      </c>
      <c r="F30" s="109"/>
    </row>
    <row r="31" spans="1:6" ht="17.25" customHeight="1">
      <c r="A31" s="125" t="s">
        <v>51</v>
      </c>
      <c r="B31" s="122" t="str">
        <f t="shared" si="0"/>
        <v/>
      </c>
      <c r="C31" s="123">
        <v>0</v>
      </c>
      <c r="D31" s="124"/>
      <c r="E31" s="123">
        <v>0</v>
      </c>
      <c r="F31" s="109"/>
    </row>
    <row r="32" spans="1:6" ht="17.25" customHeight="1">
      <c r="A32" s="119" t="s">
        <v>14</v>
      </c>
      <c r="B32" s="122" t="str">
        <f t="shared" si="0"/>
        <v/>
      </c>
      <c r="C32" s="123">
        <v>0</v>
      </c>
      <c r="D32" s="124"/>
      <c r="E32" s="123">
        <v>0</v>
      </c>
      <c r="F32" s="109"/>
    </row>
    <row r="33" spans="1:6" ht="17.25" customHeight="1">
      <c r="A33" s="119" t="s">
        <v>15</v>
      </c>
      <c r="B33" s="122" t="str">
        <f t="shared" si="0"/>
        <v/>
      </c>
      <c r="C33" s="123">
        <v>0</v>
      </c>
      <c r="D33" s="124"/>
      <c r="E33" s="123">
        <v>0</v>
      </c>
      <c r="F33" s="109"/>
    </row>
    <row r="34" spans="1:6" ht="17.25" customHeight="1">
      <c r="A34" s="119" t="s">
        <v>16</v>
      </c>
      <c r="B34" s="122" t="str">
        <f t="shared" si="0"/>
        <v/>
      </c>
      <c r="C34" s="123">
        <v>0</v>
      </c>
      <c r="D34" s="124"/>
      <c r="E34" s="123">
        <v>0</v>
      </c>
      <c r="F34" s="109"/>
    </row>
    <row r="35" spans="1:6" ht="17.25" customHeight="1">
      <c r="A35" s="119" t="s">
        <v>17</v>
      </c>
      <c r="B35" s="122" t="str">
        <f t="shared" si="0"/>
        <v/>
      </c>
      <c r="C35" s="123">
        <v>0</v>
      </c>
      <c r="D35" s="124"/>
      <c r="E35" s="123">
        <v>0</v>
      </c>
      <c r="F35" s="109"/>
    </row>
    <row r="36" spans="1:6" ht="17.25" customHeight="1">
      <c r="A36" s="119" t="s">
        <v>18</v>
      </c>
      <c r="B36" s="122" t="str">
        <f t="shared" si="0"/>
        <v/>
      </c>
      <c r="C36" s="123">
        <v>0</v>
      </c>
      <c r="D36" s="124"/>
      <c r="E36" s="123">
        <v>0</v>
      </c>
      <c r="F36" s="109"/>
    </row>
    <row r="37" spans="1:6" ht="17.25" customHeight="1">
      <c r="A37" s="119" t="s">
        <v>19</v>
      </c>
      <c r="B37" s="122" t="str">
        <f t="shared" si="0"/>
        <v/>
      </c>
      <c r="C37" s="123">
        <v>0</v>
      </c>
      <c r="D37" s="124"/>
      <c r="E37" s="123">
        <v>0</v>
      </c>
      <c r="F37" s="109"/>
    </row>
    <row r="38" spans="1:6" ht="17.25" customHeight="1">
      <c r="A38" s="119" t="s">
        <v>43</v>
      </c>
      <c r="B38" s="122" t="str">
        <f t="shared" si="0"/>
        <v/>
      </c>
      <c r="C38" s="123">
        <v>0</v>
      </c>
      <c r="D38" s="124"/>
      <c r="E38" s="123">
        <v>0</v>
      </c>
      <c r="F38" s="109"/>
    </row>
    <row r="39" spans="1:6" ht="7.5" customHeight="1">
      <c r="A39" s="21"/>
      <c r="B39" s="54" t="str">
        <f t="shared" si="0"/>
        <v/>
      </c>
      <c r="C39" s="62"/>
      <c r="D39" s="69"/>
      <c r="E39" s="62"/>
      <c r="F39" s="47"/>
    </row>
    <row r="40" spans="1:6" s="4" customFormat="1" ht="18" customHeight="1" thickBot="1">
      <c r="A40" s="17" t="s">
        <v>20</v>
      </c>
      <c r="B40" s="55" t="str">
        <f t="shared" si="0"/>
        <v/>
      </c>
      <c r="C40" s="59">
        <f>SUM(C24:C39)</f>
        <v>0</v>
      </c>
      <c r="D40" s="68"/>
      <c r="E40" s="59">
        <f>SUM(E24:E39)</f>
        <v>0</v>
      </c>
      <c r="F40" s="49"/>
    </row>
    <row r="41" spans="1:6" ht="6.4" customHeight="1" thickTop="1">
      <c r="A41" s="22"/>
      <c r="B41" s="54" t="str">
        <f t="shared" si="0"/>
        <v/>
      </c>
      <c r="C41" s="63"/>
      <c r="D41" s="67"/>
      <c r="E41" s="63"/>
      <c r="F41" s="47"/>
    </row>
    <row r="42" spans="1:6" s="4" customFormat="1" ht="18" customHeight="1" thickBot="1">
      <c r="A42" s="17" t="s">
        <v>21</v>
      </c>
      <c r="B42" s="55" t="str">
        <f t="shared" si="0"/>
        <v/>
      </c>
      <c r="C42" s="59">
        <f>C21+C40</f>
        <v>0</v>
      </c>
      <c r="D42" s="68"/>
      <c r="E42" s="59">
        <f>E21+E40</f>
        <v>0</v>
      </c>
      <c r="F42" s="49"/>
    </row>
    <row r="43" spans="1:6" ht="6.75" customHeight="1" thickTop="1">
      <c r="A43" s="22"/>
      <c r="B43" s="54" t="str">
        <f t="shared" si="0"/>
        <v/>
      </c>
      <c r="C43" s="63"/>
      <c r="D43" s="67"/>
      <c r="E43" s="63"/>
      <c r="F43" s="47"/>
    </row>
    <row r="44" spans="1:6" ht="18" customHeight="1">
      <c r="A44" s="132" t="s">
        <v>22</v>
      </c>
      <c r="B44" s="54" t="str">
        <f t="shared" si="0"/>
        <v/>
      </c>
      <c r="C44" s="64"/>
      <c r="D44" s="70"/>
      <c r="E44" s="64"/>
      <c r="F44" s="47"/>
    </row>
    <row r="45" spans="1:6" ht="17.25" customHeight="1">
      <c r="A45" s="134" t="s">
        <v>78</v>
      </c>
      <c r="B45" s="127" t="str">
        <f t="shared" si="0"/>
        <v/>
      </c>
      <c r="C45" s="128">
        <v>0</v>
      </c>
      <c r="D45" s="135"/>
      <c r="E45" s="128">
        <v>0</v>
      </c>
      <c r="F45" s="131"/>
    </row>
    <row r="46" spans="1:6" ht="17.25" customHeight="1">
      <c r="A46" s="136" t="s">
        <v>23</v>
      </c>
      <c r="B46" s="122" t="str">
        <f t="shared" si="0"/>
        <v/>
      </c>
      <c r="C46" s="137">
        <v>0</v>
      </c>
      <c r="D46" s="138"/>
      <c r="E46" s="137">
        <v>0</v>
      </c>
      <c r="F46" s="109"/>
    </row>
    <row r="47" spans="1:6" ht="7.9" customHeight="1">
      <c r="A47" s="133"/>
      <c r="B47" s="54" t="str">
        <f t="shared" si="0"/>
        <v/>
      </c>
      <c r="C47" s="64"/>
      <c r="D47" s="70"/>
      <c r="E47" s="64"/>
      <c r="F47" s="47"/>
    </row>
    <row r="48" spans="1:6" s="4" customFormat="1" ht="18" customHeight="1" thickBot="1">
      <c r="A48" s="23" t="s">
        <v>24</v>
      </c>
      <c r="B48" s="55" t="str">
        <f t="shared" si="0"/>
        <v/>
      </c>
      <c r="C48" s="65">
        <f>C42+C45+C46</f>
        <v>0</v>
      </c>
      <c r="D48" s="71"/>
      <c r="E48" s="65">
        <f>E42+E45+E46</f>
        <v>0</v>
      </c>
      <c r="F48" s="49"/>
    </row>
    <row r="49" spans="1:6" ht="9.4" customHeight="1" thickTop="1">
      <c r="A49" s="18"/>
      <c r="B49" s="54" t="str">
        <f t="shared" si="0"/>
        <v/>
      </c>
      <c r="C49" s="64"/>
      <c r="D49" s="70"/>
      <c r="E49" s="64"/>
      <c r="F49" s="47"/>
    </row>
    <row r="50" spans="1:6" ht="18" customHeight="1">
      <c r="A50" s="139" t="s">
        <v>53</v>
      </c>
      <c r="B50" s="127" t="str">
        <f t="shared" si="0"/>
        <v/>
      </c>
      <c r="C50" s="128">
        <v>0</v>
      </c>
      <c r="D50" s="135"/>
      <c r="E50" s="128">
        <v>0</v>
      </c>
      <c r="F50" s="131"/>
    </row>
    <row r="51" spans="1:6" ht="18" customHeight="1">
      <c r="A51" s="140" t="s">
        <v>56</v>
      </c>
      <c r="B51" s="122" t="str">
        <f t="shared" si="0"/>
        <v/>
      </c>
      <c r="C51" s="137">
        <v>0</v>
      </c>
      <c r="D51" s="138"/>
      <c r="E51" s="137">
        <v>0</v>
      </c>
      <c r="F51" s="109"/>
    </row>
    <row r="52" spans="1:6" ht="7.9" customHeight="1">
      <c r="A52" s="18"/>
      <c r="B52" s="54" t="str">
        <f t="shared" si="0"/>
        <v/>
      </c>
      <c r="C52" s="64"/>
      <c r="D52" s="70"/>
      <c r="E52" s="64"/>
      <c r="F52" s="47"/>
    </row>
    <row r="53" spans="1:6" s="4" customFormat="1" ht="18" customHeight="1" thickBot="1">
      <c r="A53" s="73" t="s">
        <v>57</v>
      </c>
      <c r="B53" s="55" t="str">
        <f t="shared" si="0"/>
        <v/>
      </c>
      <c r="C53" s="65">
        <v>0</v>
      </c>
      <c r="D53" s="71"/>
      <c r="E53" s="65">
        <f>E48+E51+E50</f>
        <v>0</v>
      </c>
      <c r="F53" s="49"/>
    </row>
    <row r="54" spans="1:6" ht="8.25" customHeight="1" thickTop="1">
      <c r="A54" s="18"/>
      <c r="B54" s="54" t="str">
        <f t="shared" si="0"/>
        <v/>
      </c>
      <c r="C54" s="64"/>
      <c r="D54" s="70"/>
      <c r="E54" s="64"/>
      <c r="F54" s="47"/>
    </row>
    <row r="55" spans="1:6" ht="18" customHeight="1">
      <c r="A55" s="72" t="s">
        <v>33</v>
      </c>
      <c r="B55" s="54"/>
      <c r="C55" s="64"/>
      <c r="D55" s="70"/>
      <c r="E55" s="64"/>
      <c r="F55" s="50"/>
    </row>
    <row r="56" spans="1:6" ht="9" customHeight="1">
      <c r="A56" s="3"/>
      <c r="B56" s="75"/>
      <c r="C56" s="3"/>
      <c r="D56" s="77"/>
      <c r="E56" s="3"/>
      <c r="F56" s="6"/>
    </row>
    <row r="57" spans="1:6">
      <c r="A57" s="141" t="s">
        <v>54</v>
      </c>
    </row>
    <row r="58" spans="1:6" ht="46.5" customHeight="1">
      <c r="A58" s="142" t="s">
        <v>55</v>
      </c>
    </row>
    <row r="59" spans="1:6" ht="43.5" customHeight="1">
      <c r="A59" s="150" t="s">
        <v>58</v>
      </c>
      <c r="B59" s="150"/>
      <c r="C59" s="150"/>
      <c r="D59" s="150"/>
      <c r="E59" s="150"/>
    </row>
  </sheetData>
  <mergeCells count="7">
    <mergeCell ref="A59:E59"/>
    <mergeCell ref="A9:E9"/>
    <mergeCell ref="A1:E1"/>
    <mergeCell ref="A2:E2"/>
    <mergeCell ref="A3:E3"/>
    <mergeCell ref="A4:E4"/>
    <mergeCell ref="A5:E5"/>
  </mergeCells>
  <printOptions horizontalCentered="1"/>
  <pageMargins left="0.39370078740157483" right="0.39370078740157483" top="0.78740157480314965" bottom="0.58770833333333339" header="0.19685039370078741" footer="0.19685039370078741"/>
  <pageSetup paperSize="9" scale="50" orientation="landscape" r:id="rId1"/>
  <headerFooter alignWithMargins="0">
    <oddFooter>&amp;L&amp;"Trebuchet MS,Normal"Lausanne, le &amp;D&amp;R&amp;"Trebuchet MS,Gras"&amp;10&amp;P/&amp;N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91"/>
  <sheetViews>
    <sheetView showGridLines="0" topLeftCell="A17" zoomScaleNormal="100" workbookViewId="0">
      <selection activeCell="E59" sqref="E59"/>
    </sheetView>
  </sheetViews>
  <sheetFormatPr baseColWidth="10" defaultColWidth="0" defaultRowHeight="16.5"/>
  <cols>
    <col min="1" max="1" width="47.140625" style="1" customWidth="1"/>
    <col min="2" max="2" width="19.7109375" style="1" customWidth="1"/>
    <col min="3" max="3" width="3.140625" style="76" customWidth="1"/>
    <col min="4" max="4" width="19.7109375" style="1" customWidth="1"/>
    <col min="5" max="5" width="132.42578125" style="7" customWidth="1"/>
    <col min="6" max="6" width="0" style="1" hidden="1"/>
    <col min="7" max="16382" width="11.42578125" style="1" hidden="1"/>
    <col min="16383" max="16383" width="11.42578125" style="1" hidden="1" customWidth="1"/>
    <col min="16384" max="16384" width="12" style="1" hidden="1"/>
  </cols>
  <sheetData>
    <row r="1" spans="1:5" ht="20.25">
      <c r="A1" s="145" t="s">
        <v>52</v>
      </c>
      <c r="B1" s="146"/>
      <c r="C1" s="146"/>
      <c r="D1" s="146"/>
      <c r="E1" s="16"/>
    </row>
    <row r="2" spans="1:5" ht="34.15" customHeight="1">
      <c r="A2" s="147" t="s">
        <v>80</v>
      </c>
      <c r="B2" s="148"/>
      <c r="C2" s="148"/>
      <c r="D2" s="148"/>
      <c r="E2"/>
    </row>
    <row r="3" spans="1:5">
      <c r="A3" s="149" t="s">
        <v>81</v>
      </c>
      <c r="B3" s="149"/>
      <c r="C3" s="149"/>
      <c r="D3" s="149"/>
      <c r="E3" s="16"/>
    </row>
    <row r="4" spans="1:5" ht="18.75" hidden="1" customHeight="1">
      <c r="A4" s="144"/>
      <c r="B4" s="144"/>
      <c r="C4" s="144"/>
      <c r="D4" s="144"/>
      <c r="E4" s="16"/>
    </row>
    <row r="5" spans="1:5" ht="20.25" customHeight="1">
      <c r="A5" s="24"/>
      <c r="B5" s="24"/>
      <c r="C5" s="24"/>
      <c r="D5" s="24"/>
      <c r="E5" s="16"/>
    </row>
    <row r="6" spans="1:5" ht="18.75" customHeight="1">
      <c r="A6" s="24"/>
      <c r="B6" s="24"/>
      <c r="C6" s="24"/>
      <c r="D6" s="24"/>
      <c r="E6" s="16"/>
    </row>
    <row r="7" spans="1:5" ht="18.75" customHeight="1">
      <c r="A7" s="24"/>
      <c r="B7" s="24"/>
      <c r="C7" s="83"/>
      <c r="D7" s="24"/>
      <c r="E7" s="16"/>
    </row>
    <row r="8" spans="1:5" ht="18.75" customHeight="1">
      <c r="A8" s="24"/>
      <c r="B8" s="24"/>
      <c r="C8" s="83"/>
      <c r="D8" s="24"/>
      <c r="E8" s="16"/>
    </row>
    <row r="9" spans="1:5" ht="12.75" customHeight="1">
      <c r="A9" s="24"/>
      <c r="B9" s="24"/>
      <c r="C9" s="83"/>
      <c r="D9" s="24"/>
      <c r="E9" s="16"/>
    </row>
    <row r="10" spans="1:5" ht="5.25" customHeight="1">
      <c r="A10" s="24"/>
      <c r="B10" s="24"/>
      <c r="C10" s="83"/>
      <c r="D10" s="24"/>
      <c r="E10" s="16"/>
    </row>
    <row r="11" spans="1:5" ht="104.25" customHeight="1">
      <c r="A11" s="80" t="s">
        <v>60</v>
      </c>
      <c r="B11" s="9" t="s">
        <v>82</v>
      </c>
      <c r="C11" s="25"/>
      <c r="D11" s="9" t="s">
        <v>83</v>
      </c>
      <c r="E11" s="44" t="s">
        <v>32</v>
      </c>
    </row>
    <row r="12" spans="1:5">
      <c r="A12" s="26" t="s">
        <v>62</v>
      </c>
      <c r="B12" s="12"/>
      <c r="C12" s="27"/>
      <c r="D12" s="12"/>
      <c r="E12" s="81"/>
    </row>
    <row r="13" spans="1:5" ht="7.5" customHeight="1">
      <c r="A13" s="18"/>
      <c r="B13" s="19"/>
      <c r="C13" s="29"/>
      <c r="D13" s="19"/>
      <c r="E13" s="81"/>
    </row>
    <row r="14" spans="1:5" ht="13.5" customHeight="1">
      <c r="A14" s="98" t="s">
        <v>50</v>
      </c>
      <c r="B14" s="20">
        <f>B15+B20</f>
        <v>0</v>
      </c>
      <c r="C14" s="30"/>
      <c r="D14" s="20">
        <f>D15+D20</f>
        <v>0</v>
      </c>
      <c r="E14" s="47"/>
    </row>
    <row r="15" spans="1:5" s="2" customFormat="1" ht="17.25" customHeight="1">
      <c r="A15" s="114" t="s">
        <v>74</v>
      </c>
      <c r="B15" s="99">
        <f>SUM(B16:B18)</f>
        <v>0</v>
      </c>
      <c r="C15" s="100"/>
      <c r="D15" s="99">
        <f>SUM(D16:D18)</f>
        <v>0</v>
      </c>
      <c r="E15" s="101"/>
    </row>
    <row r="16" spans="1:5" ht="15" customHeight="1">
      <c r="A16" s="102" t="s">
        <v>37</v>
      </c>
      <c r="B16" s="103">
        <v>0</v>
      </c>
      <c r="C16" s="104"/>
      <c r="D16" s="105">
        <v>0</v>
      </c>
      <c r="E16" s="106"/>
    </row>
    <row r="17" spans="1:5" ht="15" customHeight="1">
      <c r="A17" s="102" t="s">
        <v>40</v>
      </c>
      <c r="B17" s="103">
        <v>0</v>
      </c>
      <c r="C17" s="104"/>
      <c r="D17" s="107">
        <v>0</v>
      </c>
      <c r="E17" s="106"/>
    </row>
    <row r="18" spans="1:5" ht="15" customHeight="1">
      <c r="A18" s="102" t="s">
        <v>35</v>
      </c>
      <c r="B18" s="107">
        <v>0</v>
      </c>
      <c r="C18" s="108"/>
      <c r="D18" s="107">
        <v>0</v>
      </c>
      <c r="E18" s="109"/>
    </row>
    <row r="19" spans="1:5" ht="9.4" customHeight="1">
      <c r="A19" s="89"/>
      <c r="B19" s="18"/>
      <c r="C19" s="29"/>
      <c r="D19" s="18"/>
      <c r="E19" s="46"/>
    </row>
    <row r="20" spans="1:5" s="2" customFormat="1" ht="17.25">
      <c r="A20" s="113" t="s">
        <v>73</v>
      </c>
      <c r="B20" s="14">
        <f>SUM(B21:B21)</f>
        <v>0</v>
      </c>
      <c r="C20" s="31"/>
      <c r="D20" s="14">
        <f>SUM(D21:D21)</f>
        <v>0</v>
      </c>
      <c r="E20" s="47"/>
    </row>
    <row r="21" spans="1:5" ht="15" customHeight="1">
      <c r="A21" s="102" t="s">
        <v>34</v>
      </c>
      <c r="B21" s="105">
        <v>0</v>
      </c>
      <c r="C21" s="110"/>
      <c r="D21" s="105">
        <v>0</v>
      </c>
      <c r="E21" s="109"/>
    </row>
    <row r="22" spans="1:5" ht="18" customHeight="1">
      <c r="A22" s="102" t="s">
        <v>66</v>
      </c>
      <c r="B22" s="111"/>
      <c r="C22" s="112"/>
      <c r="D22" s="111"/>
      <c r="E22" s="109"/>
    </row>
    <row r="23" spans="1:5" ht="6.75" customHeight="1">
      <c r="A23" s="90"/>
      <c r="B23" s="15"/>
      <c r="C23" s="32"/>
      <c r="D23" s="15"/>
      <c r="E23" s="48"/>
    </row>
    <row r="24" spans="1:5" ht="17.25" customHeight="1">
      <c r="A24" s="115" t="s">
        <v>2</v>
      </c>
      <c r="B24" s="14">
        <f>SUM(B25:B27)</f>
        <v>0</v>
      </c>
      <c r="C24" s="31"/>
      <c r="D24" s="14">
        <f>SUM(D25:D27)</f>
        <v>0</v>
      </c>
      <c r="E24" s="46"/>
    </row>
    <row r="25" spans="1:5" ht="15" customHeight="1">
      <c r="A25" s="116" t="s">
        <v>38</v>
      </c>
      <c r="B25" s="105">
        <v>0</v>
      </c>
      <c r="C25" s="110"/>
      <c r="D25" s="105">
        <v>0</v>
      </c>
      <c r="E25" s="97"/>
    </row>
    <row r="26" spans="1:5" ht="15" customHeight="1">
      <c r="A26" s="116" t="s">
        <v>39</v>
      </c>
      <c r="B26" s="105">
        <v>0</v>
      </c>
      <c r="C26" s="110"/>
      <c r="D26" s="105">
        <v>0</v>
      </c>
      <c r="E26" s="97"/>
    </row>
    <row r="27" spans="1:5" ht="18" customHeight="1">
      <c r="A27" s="102" t="s">
        <v>67</v>
      </c>
      <c r="B27" s="105">
        <v>0</v>
      </c>
      <c r="C27" s="110"/>
      <c r="D27" s="105">
        <v>0</v>
      </c>
      <c r="E27" s="109"/>
    </row>
    <row r="28" spans="1:5">
      <c r="A28" s="15"/>
      <c r="B28" s="15"/>
      <c r="C28" s="32"/>
      <c r="D28" s="15"/>
      <c r="E28" s="47"/>
    </row>
    <row r="29" spans="1:5" ht="12" customHeight="1">
      <c r="A29" s="18"/>
      <c r="B29" s="18"/>
      <c r="C29" s="29"/>
      <c r="D29" s="18"/>
      <c r="E29" s="47"/>
    </row>
    <row r="30" spans="1:5" ht="18.95" customHeight="1" thickBot="1">
      <c r="A30" s="17" t="s">
        <v>3</v>
      </c>
      <c r="B30" s="17">
        <f>B24+B20+B15</f>
        <v>0</v>
      </c>
      <c r="C30" s="43"/>
      <c r="D30" s="17">
        <f>D24+D20+D15</f>
        <v>0</v>
      </c>
      <c r="E30" s="47"/>
    </row>
    <row r="31" spans="1:5" ht="12.4" customHeight="1" thickTop="1">
      <c r="A31" s="18"/>
      <c r="B31" s="19"/>
      <c r="C31" s="29"/>
      <c r="D31" s="19"/>
      <c r="E31" s="47"/>
    </row>
    <row r="32" spans="1:5" ht="12.4" customHeight="1">
      <c r="A32" s="18"/>
      <c r="B32" s="19"/>
      <c r="C32" s="29"/>
      <c r="D32" s="19"/>
      <c r="E32" s="47"/>
    </row>
    <row r="33" spans="1:5">
      <c r="A33" s="26" t="s">
        <v>61</v>
      </c>
      <c r="B33" s="33"/>
      <c r="C33" s="29"/>
      <c r="D33" s="33"/>
      <c r="E33" s="47"/>
    </row>
    <row r="34" spans="1:5" ht="8.25" customHeight="1">
      <c r="A34" s="18"/>
      <c r="B34" s="19"/>
      <c r="C34" s="29"/>
      <c r="D34" s="19"/>
      <c r="E34" s="47"/>
    </row>
    <row r="35" spans="1:5" ht="17.25" customHeight="1">
      <c r="A35" s="20" t="s">
        <v>4</v>
      </c>
      <c r="B35" s="20">
        <f>SUM(B36)</f>
        <v>0</v>
      </c>
      <c r="C35" s="30"/>
      <c r="D35" s="20">
        <f>D36</f>
        <v>0</v>
      </c>
      <c r="E35" s="47"/>
    </row>
    <row r="36" spans="1:5" ht="15" customHeight="1">
      <c r="A36" s="118" t="s">
        <v>5</v>
      </c>
      <c r="B36" s="95">
        <f>SUM(B37)</f>
        <v>0</v>
      </c>
      <c r="C36" s="96"/>
      <c r="D36" s="95">
        <f>SUM(D37)</f>
        <v>0</v>
      </c>
      <c r="E36" s="109"/>
    </row>
    <row r="37" spans="1:5" ht="15" customHeight="1">
      <c r="A37" s="121" t="s">
        <v>6</v>
      </c>
      <c r="B37" s="105">
        <v>0</v>
      </c>
      <c r="C37" s="110"/>
      <c r="D37" s="105">
        <v>0</v>
      </c>
      <c r="E37" s="109"/>
    </row>
    <row r="38" spans="1:5" ht="7.9" customHeight="1">
      <c r="A38" s="18"/>
      <c r="B38" s="18"/>
      <c r="C38" s="29"/>
      <c r="D38" s="18"/>
      <c r="E38" s="47"/>
    </row>
    <row r="39" spans="1:5" ht="17.25">
      <c r="A39" s="117" t="s">
        <v>69</v>
      </c>
      <c r="B39" s="20">
        <f>SUM(B40:B41)</f>
        <v>0</v>
      </c>
      <c r="C39" s="30"/>
      <c r="D39" s="20">
        <f>SUM(D40:D41)</f>
        <v>0</v>
      </c>
      <c r="E39" s="49"/>
    </row>
    <row r="40" spans="1:5" ht="15" customHeight="1">
      <c r="A40" s="102" t="s">
        <v>7</v>
      </c>
      <c r="B40" s="119">
        <f>+D40+D41</f>
        <v>0</v>
      </c>
      <c r="C40" s="120"/>
      <c r="D40" s="119">
        <v>0</v>
      </c>
      <c r="E40" s="109"/>
    </row>
    <row r="41" spans="1:5" ht="17.25" customHeight="1">
      <c r="A41" s="102" t="s">
        <v>71</v>
      </c>
      <c r="B41" s="105">
        <f>'Budget &amp; Compte de résultat'!C53</f>
        <v>0</v>
      </c>
      <c r="C41" s="110"/>
      <c r="D41" s="105">
        <v>0</v>
      </c>
      <c r="E41" s="109"/>
    </row>
    <row r="42" spans="1:5" ht="7.5" customHeight="1">
      <c r="A42" s="18"/>
      <c r="B42" s="18"/>
      <c r="C42" s="29"/>
      <c r="D42" s="18"/>
      <c r="E42" s="47"/>
    </row>
    <row r="43" spans="1:5" ht="17.25" thickBot="1">
      <c r="A43" s="17" t="s">
        <v>8</v>
      </c>
      <c r="B43" s="17">
        <f>B39+B35</f>
        <v>0</v>
      </c>
      <c r="C43" s="43"/>
      <c r="D43" s="17">
        <f>D39+D35</f>
        <v>0</v>
      </c>
      <c r="E43" s="47"/>
    </row>
    <row r="44" spans="1:5" ht="13.5" customHeight="1" thickTop="1">
      <c r="A44" s="15"/>
      <c r="B44" s="34"/>
      <c r="C44" s="35"/>
      <c r="D44" s="15"/>
      <c r="E44" s="47"/>
    </row>
    <row r="45" spans="1:5" ht="13.5" customHeight="1">
      <c r="A45" s="15"/>
      <c r="B45" s="34"/>
      <c r="C45" s="82"/>
      <c r="D45" s="15"/>
      <c r="E45" s="47"/>
    </row>
    <row r="46" spans="1:5" ht="13.5" customHeight="1">
      <c r="A46" s="15"/>
      <c r="B46" s="34"/>
      <c r="C46" s="82"/>
      <c r="D46" s="15"/>
      <c r="E46" s="87"/>
    </row>
    <row r="47" spans="1:5" ht="18.95" customHeight="1">
      <c r="A47" s="37"/>
      <c r="B47" s="38" t="s">
        <v>25</v>
      </c>
      <c r="C47" s="84"/>
      <c r="D47" s="38"/>
      <c r="E47" s="87"/>
    </row>
    <row r="48" spans="1:5" ht="10.5" customHeight="1">
      <c r="A48" s="36"/>
      <c r="B48" s="36"/>
      <c r="C48" s="85"/>
      <c r="D48" s="36"/>
      <c r="E48" s="87"/>
    </row>
    <row r="49" spans="1:5" ht="16.5" customHeight="1">
      <c r="A49" s="36"/>
      <c r="B49" s="40" t="s">
        <v>84</v>
      </c>
      <c r="C49" s="39"/>
      <c r="D49" s="40" t="s">
        <v>85</v>
      </c>
      <c r="E49" s="47"/>
    </row>
    <row r="50" spans="1:5" ht="16.5" customHeight="1">
      <c r="A50" s="36"/>
      <c r="B50" s="19" t="s">
        <v>1</v>
      </c>
      <c r="C50" s="41"/>
      <c r="D50" s="19" t="s">
        <v>1</v>
      </c>
      <c r="E50" s="47"/>
    </row>
    <row r="51" spans="1:5" ht="6.4" customHeight="1">
      <c r="A51" s="36"/>
      <c r="B51" s="37"/>
      <c r="C51" s="41"/>
      <c r="D51" s="37"/>
      <c r="E51" s="47"/>
    </row>
    <row r="52" spans="1:5" ht="15" customHeight="1">
      <c r="A52" s="119" t="s">
        <v>26</v>
      </c>
      <c r="B52" s="105">
        <v>0</v>
      </c>
      <c r="C52" s="110"/>
      <c r="D52" s="105">
        <v>0</v>
      </c>
      <c r="E52" s="109"/>
    </row>
    <row r="53" spans="1:5" ht="15" customHeight="1">
      <c r="A53" s="119" t="s">
        <v>27</v>
      </c>
      <c r="B53" s="105">
        <v>0</v>
      </c>
      <c r="C53" s="110"/>
      <c r="D53" s="105">
        <v>0</v>
      </c>
      <c r="E53" s="109"/>
    </row>
    <row r="54" spans="1:5" ht="15" customHeight="1">
      <c r="A54" s="119" t="s">
        <v>28</v>
      </c>
      <c r="B54" s="105">
        <v>0</v>
      </c>
      <c r="C54" s="110"/>
      <c r="D54" s="105">
        <v>0</v>
      </c>
      <c r="E54" s="109"/>
    </row>
    <row r="55" spans="1:5" ht="15" customHeight="1">
      <c r="A55" s="119" t="s">
        <v>29</v>
      </c>
      <c r="B55" s="105">
        <v>0</v>
      </c>
      <c r="C55" s="110"/>
      <c r="D55" s="105">
        <v>0</v>
      </c>
      <c r="E55" s="109"/>
    </row>
    <row r="56" spans="1:5" ht="15" customHeight="1">
      <c r="A56" s="119" t="s">
        <v>30</v>
      </c>
      <c r="B56" s="105">
        <v>0</v>
      </c>
      <c r="C56" s="110"/>
      <c r="D56" s="105">
        <v>0</v>
      </c>
      <c r="E56" s="109"/>
    </row>
    <row r="57" spans="1:5" ht="4.9000000000000004" customHeight="1">
      <c r="A57" s="36"/>
      <c r="B57" s="36"/>
      <c r="C57" s="39"/>
      <c r="D57" s="36"/>
      <c r="E57" s="50"/>
    </row>
    <row r="58" spans="1:5" ht="16.5" customHeight="1" thickBot="1">
      <c r="A58" s="42" t="s">
        <v>31</v>
      </c>
      <c r="B58" s="93">
        <f>SUM(B52:B57)</f>
        <v>0</v>
      </c>
      <c r="C58" s="94"/>
      <c r="D58" s="93">
        <f>SUM(D52:D57)</f>
        <v>0</v>
      </c>
      <c r="E58" s="50"/>
    </row>
    <row r="59" spans="1:5" ht="6.75" customHeight="1" thickTop="1">
      <c r="A59" s="36"/>
      <c r="B59" s="36"/>
      <c r="C59" s="39"/>
      <c r="D59" s="36"/>
      <c r="E59" s="81"/>
    </row>
    <row r="60" spans="1:5" ht="16.5" customHeight="1">
      <c r="A60" s="88" t="s">
        <v>36</v>
      </c>
      <c r="B60" s="36"/>
      <c r="C60" s="39"/>
      <c r="D60" s="36"/>
      <c r="E60" s="81"/>
    </row>
    <row r="61" spans="1:5">
      <c r="A61" s="36"/>
      <c r="B61" s="36"/>
      <c r="C61" s="85"/>
      <c r="D61" s="36"/>
      <c r="E61" s="28"/>
    </row>
    <row r="62" spans="1:5" ht="18">
      <c r="A62" s="91" t="s">
        <v>63</v>
      </c>
      <c r="B62" s="91"/>
      <c r="C62" s="92"/>
      <c r="D62" s="91"/>
      <c r="E62" s="28"/>
    </row>
    <row r="63" spans="1:5" ht="18">
      <c r="A63" s="91" t="s">
        <v>64</v>
      </c>
      <c r="B63" s="91"/>
      <c r="C63" s="92"/>
      <c r="D63" s="91"/>
      <c r="E63" s="28"/>
    </row>
    <row r="64" spans="1:5" ht="18">
      <c r="A64" s="91" t="s">
        <v>65</v>
      </c>
      <c r="B64" s="91"/>
      <c r="C64" s="92"/>
      <c r="D64" s="91"/>
      <c r="E64" s="28"/>
    </row>
    <row r="65" spans="1:5" ht="18" customHeight="1">
      <c r="A65" s="143" t="s">
        <v>68</v>
      </c>
      <c r="B65" s="143"/>
      <c r="C65" s="143"/>
      <c r="D65" s="143"/>
      <c r="E65" s="143"/>
    </row>
    <row r="66" spans="1:5" s="143" customFormat="1" ht="18.75" customHeight="1">
      <c r="A66" s="143" t="s">
        <v>70</v>
      </c>
    </row>
    <row r="67" spans="1:5" ht="33.75" customHeight="1">
      <c r="A67" s="143" t="s">
        <v>72</v>
      </c>
      <c r="B67" s="143"/>
      <c r="C67" s="143"/>
      <c r="D67" s="143"/>
      <c r="E67" s="143"/>
    </row>
    <row r="68" spans="1:5">
      <c r="A68" s="91"/>
      <c r="B68" s="91"/>
      <c r="C68" s="92"/>
      <c r="D68" s="91"/>
      <c r="E68" s="28"/>
    </row>
    <row r="69" spans="1:5">
      <c r="A69" s="91"/>
      <c r="B69" s="91"/>
      <c r="C69" s="92"/>
      <c r="D69" s="91"/>
      <c r="E69" s="28"/>
    </row>
    <row r="70" spans="1:5">
      <c r="A70" s="91"/>
      <c r="B70" s="91"/>
      <c r="C70" s="92"/>
      <c r="D70" s="91"/>
      <c r="E70" s="28"/>
    </row>
    <row r="71" spans="1:5">
      <c r="A71" s="37"/>
      <c r="B71" s="37"/>
      <c r="C71" s="86"/>
      <c r="D71" s="37"/>
      <c r="E71" s="28"/>
    </row>
    <row r="72" spans="1:5">
      <c r="A72" s="37"/>
      <c r="B72" s="37"/>
      <c r="C72" s="86"/>
      <c r="D72" s="37"/>
      <c r="E72" s="28"/>
    </row>
    <row r="73" spans="1:5">
      <c r="A73" s="37"/>
      <c r="B73" s="37"/>
      <c r="C73" s="86"/>
      <c r="D73" s="37"/>
      <c r="E73" s="28"/>
    </row>
    <row r="74" spans="1:5">
      <c r="A74" s="37"/>
      <c r="B74" s="37"/>
      <c r="C74" s="86"/>
      <c r="D74" s="37"/>
      <c r="E74" s="28"/>
    </row>
    <row r="75" spans="1:5">
      <c r="A75" s="37"/>
      <c r="B75" s="37"/>
      <c r="C75" s="86"/>
      <c r="D75" s="37"/>
      <c r="E75" s="28"/>
    </row>
    <row r="76" spans="1:5">
      <c r="A76" s="37"/>
      <c r="B76" s="37"/>
      <c r="C76" s="86"/>
      <c r="D76" s="37"/>
      <c r="E76" s="28"/>
    </row>
    <row r="77" spans="1:5">
      <c r="A77" s="37"/>
      <c r="B77" s="37"/>
      <c r="C77" s="86"/>
      <c r="D77" s="37"/>
      <c r="E77" s="28"/>
    </row>
    <row r="78" spans="1:5">
      <c r="A78" s="37"/>
      <c r="B78" s="37"/>
      <c r="C78" s="86"/>
      <c r="D78" s="37"/>
      <c r="E78" s="28"/>
    </row>
    <row r="79" spans="1:5">
      <c r="A79" s="37"/>
      <c r="B79" s="37"/>
      <c r="C79" s="86"/>
      <c r="D79" s="37"/>
      <c r="E79" s="28"/>
    </row>
    <row r="80" spans="1:5">
      <c r="A80" s="37"/>
      <c r="B80" s="37"/>
      <c r="C80" s="86"/>
      <c r="D80" s="37"/>
      <c r="E80" s="28"/>
    </row>
    <row r="81" spans="1:5">
      <c r="A81" s="37"/>
      <c r="B81" s="37"/>
      <c r="C81" s="86"/>
      <c r="D81" s="37"/>
      <c r="E81" s="28"/>
    </row>
    <row r="82" spans="1:5">
      <c r="A82" s="37"/>
      <c r="B82" s="37"/>
      <c r="C82" s="86"/>
      <c r="D82" s="37"/>
      <c r="E82" s="28"/>
    </row>
    <row r="83" spans="1:5">
      <c r="A83" s="37"/>
      <c r="B83" s="37"/>
      <c r="C83" s="86"/>
      <c r="D83" s="37"/>
      <c r="E83" s="28"/>
    </row>
    <row r="84" spans="1:5">
      <c r="A84" s="37"/>
      <c r="B84" s="37"/>
      <c r="C84" s="86"/>
      <c r="D84" s="37"/>
      <c r="E84" s="28"/>
    </row>
    <row r="85" spans="1:5">
      <c r="A85" s="37"/>
      <c r="B85" s="37"/>
      <c r="C85" s="86"/>
      <c r="D85" s="37"/>
      <c r="E85" s="28"/>
    </row>
    <row r="86" spans="1:5">
      <c r="A86" s="37"/>
      <c r="B86" s="37"/>
      <c r="C86" s="86"/>
      <c r="D86" s="37"/>
      <c r="E86" s="28"/>
    </row>
    <row r="87" spans="1:5">
      <c r="A87" s="37"/>
      <c r="B87" s="37"/>
      <c r="C87" s="86"/>
      <c r="D87" s="37"/>
      <c r="E87" s="28"/>
    </row>
    <row r="88" spans="1:5">
      <c r="A88" s="37"/>
      <c r="B88" s="37"/>
      <c r="C88" s="86"/>
      <c r="D88" s="37"/>
      <c r="E88" s="28"/>
    </row>
    <row r="89" spans="1:5">
      <c r="A89" s="37"/>
      <c r="B89" s="37"/>
      <c r="C89" s="86"/>
      <c r="D89" s="37"/>
      <c r="E89" s="28"/>
    </row>
    <row r="90" spans="1:5">
      <c r="A90" s="37"/>
      <c r="B90" s="37"/>
      <c r="C90" s="86"/>
      <c r="D90" s="37"/>
      <c r="E90" s="28"/>
    </row>
    <row r="91" spans="1:5">
      <c r="A91" s="37"/>
      <c r="B91" s="37"/>
      <c r="C91" s="86"/>
      <c r="D91" s="37"/>
      <c r="E91" s="28"/>
    </row>
  </sheetData>
  <mergeCells count="7">
    <mergeCell ref="A65:E65"/>
    <mergeCell ref="A66:XFD66"/>
    <mergeCell ref="A67:E67"/>
    <mergeCell ref="A4:D4"/>
    <mergeCell ref="A1:D1"/>
    <mergeCell ref="A2:D2"/>
    <mergeCell ref="A3:D3"/>
  </mergeCells>
  <pageMargins left="0.7" right="0.7" top="0.75" bottom="0.75" header="0.3" footer="0.3"/>
  <pageSetup paperSize="9" scale="5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12</vt:i4>
      </vt:variant>
    </vt:vector>
  </HeadingPairs>
  <TitlesOfParts>
    <vt:vector size="14" baseType="lpstr">
      <vt:lpstr>Budget &amp; Compte de résultat</vt:lpstr>
      <vt:lpstr>Bilan</vt:lpstr>
      <vt:lpstr>'Budget &amp; Compte de résultat'!actif</vt:lpstr>
      <vt:lpstr>'Budget &amp; Compte de résultat'!annexe</vt:lpstr>
      <vt:lpstr>'Budget &amp; Compte de résultat'!bilan</vt:lpstr>
      <vt:lpstr>CHASOUT</vt:lpstr>
      <vt:lpstr>'Budget &amp; Compte de résultat'!Impression_des_titres</vt:lpstr>
      <vt:lpstr>PRODFIN</vt:lpstr>
      <vt:lpstr>'Budget &amp; Compte de résultat'!RAISOC</vt:lpstr>
      <vt:lpstr>'Budget &amp; Compte de résultat'!RAISOC1</vt:lpstr>
      <vt:lpstr>TOTCHA</vt:lpstr>
      <vt:lpstr>TOTPROD</vt:lpstr>
      <vt:lpstr>Bilan!Zone_d_impression</vt:lpstr>
      <vt:lpstr>'Budget &amp; Compte de résultat'!Zone_d_impression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Brillo</dc:creator>
  <cp:lastModifiedBy>Heidy Traill</cp:lastModifiedBy>
  <cp:lastPrinted>2025-10-03T07:27:45Z</cp:lastPrinted>
  <dcterms:created xsi:type="dcterms:W3CDTF">2014-08-21T06:32:49Z</dcterms:created>
  <dcterms:modified xsi:type="dcterms:W3CDTF">2026-10-05T10:11:51Z</dcterms:modified>
</cp:coreProperties>
</file>